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DIO'!$A$1:$I$27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<sst xmlns="http://schemas.openxmlformats.org/spreadsheetml/2006/main" count="197" uniqueCount="81">
  <si>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</si>
  <si>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</si>
  <si>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</si>
  <si>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</si>
  <si>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</si>
  <si>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</si>
  <si>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</si>
  <si>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</si>
  <si>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</si>
  <si>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</si>
  <si>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</si>
  <si>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</si>
  <si>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</si>
  <si>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</si>
  <si>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</si>
  <si>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</si>
  <si>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</si>
  <si>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</si>
  <si>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</si>
  <si>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</si>
  <si>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</si>
  <si>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</si>
  <si>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</si>
  <si>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</si>
  <si>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</si>
  <si>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</si>
  <si>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</si>
  <si>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</si>
  <si>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</si>
  <si>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</si>
  <si>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</si>
  <si>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</si>
  <si>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</si>
  <si>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</si>
  <si>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</si>
  <si>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</si>
  <si>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</si>
  <si>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</si>
  <si>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</si>
  <si>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</si>
  <si>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2022.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</si>
  <si>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</si>
  <si>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</si>
  <si>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</si>
  <si>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</si>
  <si>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2023.</t>
  </si>
  <si>
    <t>Ukupno prihodi i primici za 2023.</t>
  </si>
  <si>
    <t>UKUPAN DONOS VIŠKA/MANJKA IZ PRETHODNE(IH) GODINE</t>
  </si>
  <si>
    <t>DJEČJI VRTIĆ BAMBI SUNJA</t>
  </si>
  <si>
    <t>PROGRAM PREDŠKOLSKI ODGOJ</t>
  </si>
  <si>
    <t>Redovna djelatnost dječjeg vrtića</t>
  </si>
  <si>
    <t>Program 1008</t>
  </si>
  <si>
    <t>A100001</t>
  </si>
  <si>
    <t>Postrojenja i oprema</t>
  </si>
  <si>
    <t>Ostali nespomenuti rashodi poslovanja</t>
  </si>
  <si>
    <t>A100002</t>
  </si>
  <si>
    <t>Mala škola</t>
  </si>
  <si>
    <t>Program javnih radova</t>
  </si>
  <si>
    <t>Predsjednica Upravnog vijeća</t>
  </si>
  <si>
    <t>Prijedlog plana 
za 2022.</t>
  </si>
  <si>
    <t>Projekcija plana
za 2023.</t>
  </si>
  <si>
    <t>Projekcija plana 
za 2024.</t>
  </si>
  <si>
    <t>2024.</t>
  </si>
  <si>
    <t>Ukupno prihodi i primici za 2024.</t>
  </si>
  <si>
    <t>Naknada troškova zaposlenima</t>
  </si>
  <si>
    <t>A100004</t>
  </si>
  <si>
    <t>A100003</t>
  </si>
  <si>
    <t>Pripravništvo</t>
  </si>
  <si>
    <t>PRIJEDLOG PLANA ZA 2022.</t>
  </si>
  <si>
    <t>PRIJEDLOG PLANA ZA 2023.</t>
  </si>
  <si>
    <t>PRIJEDLOG PLANA ZA 2024.</t>
  </si>
  <si>
    <t>Prijevozna sredstva</t>
  </si>
  <si>
    <t>Izmjene plana za 2022.</t>
  </si>
  <si>
    <t>KLASA: 400-02/21-01/01</t>
  </si>
  <si>
    <t>URBROJ: 2176-75-04-22-02</t>
  </si>
  <si>
    <t>Sandra Gorša</t>
  </si>
  <si>
    <t>PRIJEDLOG IZMJENA I DOPUNA PLANA ZA 2022.</t>
  </si>
  <si>
    <t>I. IZMJENE I DOPUNE FINANCIJSKOG PLANA DJEČJEG VRTIĆA BAMBI SUNJA ZA 2022. I                                                                                                                                                PROJEKCIJA PLANA ZA  2023. I 2024. GODINU</t>
  </si>
  <si>
    <t xml:space="preserve">       Na temelju članka 38. Zakona o proračunu (NN 144/21) i članka 50. Statuta Dječjeg vrtića Bambi Sunja</t>
  </si>
  <si>
    <t>Upravno vijeće Dječjeg vrtića Bambi Sunja na 16. sjednici održanoj dana 31. kolovoza 2022. godine donosi sljedeće:</t>
  </si>
  <si>
    <t>U Sunji, 31.08.2022.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</si>
</sst>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.00\ &quot;kn&quot;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0.000"/>
    <numFmt numFmtId="184" formatCode="0.000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7" fillId="34" borderId="7" applyNumberFormat="0" applyAlignment="0" applyProtection="0"/>
    <xf numFmtId="0" fontId="50" fillId="42" borderId="8" applyNumberFormat="0" applyAlignment="0" applyProtection="0"/>
    <xf numFmtId="0" fontId="15" fillId="0" borderId="9" applyNumberFormat="0" applyFill="0" applyAlignment="0" applyProtection="0"/>
    <xf numFmtId="0" fontId="51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4" borderId="0" applyNumberFormat="0" applyBorder="0" applyAlignment="0" applyProtection="0"/>
    <xf numFmtId="0" fontId="48" fillId="0" borderId="0">
      <alignment/>
      <protection/>
    </xf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0" fillId="0" borderId="0" xfId="0" applyAlignment="1">
      <alignment/>
    </xf>
    <xf numFmtId="1" fontId="21" fillId="0" borderId="50" xfId="0" applyNumberFormat="1" applyFont="1" applyBorder="1" applyAlignment="1">
      <alignment horizontal="left" wrapText="1"/>
    </xf>
    <xf numFmtId="3" fontId="21" fillId="0" borderId="51" xfId="0" applyNumberFormat="1" applyFont="1" applyBorder="1" applyAlignment="1">
      <alignment horizontal="center" vertical="center" wrapText="1"/>
    </xf>
    <xf numFmtId="3" fontId="21" fillId="0" borderId="52" xfId="0" applyNumberFormat="1" applyFont="1" applyBorder="1" applyAlignment="1">
      <alignment/>
    </xf>
    <xf numFmtId="3" fontId="21" fillId="0" borderId="52" xfId="0" applyNumberFormat="1" applyFont="1" applyBorder="1" applyAlignment="1">
      <alignment horizontal="center" wrapText="1"/>
    </xf>
    <xf numFmtId="3" fontId="21" fillId="0" borderId="52" xfId="0" applyNumberFormat="1" applyFont="1" applyBorder="1" applyAlignment="1">
      <alignment horizontal="center" vertical="center" wrapText="1"/>
    </xf>
    <xf numFmtId="3" fontId="21" fillId="0" borderId="53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0" borderId="52" xfId="0" applyNumberFormat="1" applyFont="1" applyBorder="1" applyAlignment="1">
      <alignment horizontal="right" vertical="center" wrapText="1"/>
    </xf>
    <xf numFmtId="3" fontId="26" fillId="0" borderId="28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25" fillId="0" borderId="29" xfId="0" applyNumberFormat="1" applyFont="1" applyFill="1" applyBorder="1" applyAlignment="1" applyProtection="1">
      <alignment/>
      <protection/>
    </xf>
    <xf numFmtId="43" fontId="26" fillId="0" borderId="17" xfId="98" applyFont="1" applyFill="1" applyBorder="1" applyAlignment="1" applyProtection="1">
      <alignment horizontal="center" vertical="center" wrapText="1"/>
      <protection/>
    </xf>
    <xf numFmtId="0" fontId="26" fillId="0" borderId="29" xfId="0" applyNumberFormat="1" applyFont="1" applyFill="1" applyBorder="1" applyAlignment="1" applyProtection="1">
      <alignment horizontal="left" wrapText="1"/>
      <protection/>
    </xf>
    <xf numFmtId="182" fontId="26" fillId="0" borderId="29" xfId="98" applyNumberFormat="1" applyFont="1" applyFill="1" applyBorder="1" applyAlignment="1" applyProtection="1">
      <alignment/>
      <protection/>
    </xf>
    <xf numFmtId="182" fontId="25" fillId="0" borderId="0" xfId="98" applyNumberFormat="1" applyFont="1" applyFill="1" applyBorder="1" applyAlignment="1" applyProtection="1">
      <alignment/>
      <protection/>
    </xf>
    <xf numFmtId="0" fontId="24" fillId="34" borderId="0" xfId="0" applyNumberFormat="1" applyFont="1" applyFill="1" applyBorder="1" applyAlignment="1" applyProtection="1">
      <alignment horizontal="left"/>
      <protection/>
    </xf>
    <xf numFmtId="1" fontId="25" fillId="0" borderId="2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0" xfId="0" applyFont="1" applyBorder="1" applyAlignment="1" quotePrefix="1">
      <alignment horizontal="left"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5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5" xfId="0" applyNumberFormat="1" applyFont="1" applyFill="1" applyBorder="1" applyAlignment="1" applyProtection="1">
      <alignment horizontal="left" wrapText="1"/>
      <protection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36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4" fillId="34" borderId="0" xfId="0" applyNumberFormat="1" applyFont="1" applyFill="1" applyBorder="1" applyAlignment="1" applyProtection="1">
      <alignment horizontal="left"/>
      <protection/>
    </xf>
    <xf numFmtId="0" fontId="24" fillId="34" borderId="0" xfId="0" applyNumberFormat="1" applyFont="1" applyFill="1" applyBorder="1" applyAlignment="1" applyProtection="1">
      <alignment horizont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006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006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46"/>
  <sheetViews>
    <sheetView tabSelected="1" view="pageBreakPreview" zoomScale="120" zoomScaleSheetLayoutView="120" zoomScalePageLayoutView="0" workbookViewId="0" topLeftCell="A1">
      <selection activeCell="A5" sqref="A5:I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0" customWidth="1"/>
    <col min="5" max="5" width="44.7109375" style="1" customWidth="1"/>
    <col min="6" max="6" width="15.8515625" style="1" bestFit="1" customWidth="1"/>
    <col min="7" max="7" width="15.8515625" style="1" customWidth="1"/>
    <col min="8" max="8" width="17.28125" style="1" customWidth="1"/>
    <col min="9" max="9" width="16.7109375" style="1" customWidth="1"/>
    <col min="10" max="10" width="11.421875" style="1" customWidth="1"/>
    <col min="11" max="11" width="16.28125" style="1" bestFit="1" customWidth="1"/>
    <col min="12" max="12" width="21.7109375" style="1" bestFit="1" customWidth="1"/>
    <col min="13" max="16384" width="11.421875" style="1" customWidth="1"/>
  </cols>
  <sheetData>
    <row r="2" spans="1:9" ht="12.75">
      <c r="A2" s="2" t="s">
        <v>78</v>
      </c>
      <c r="B2" s="2"/>
      <c r="C2" s="2"/>
      <c r="D2" s="122"/>
      <c r="E2" s="122"/>
      <c r="F2" s="122"/>
      <c r="G2" s="122"/>
      <c r="H2" s="122"/>
      <c r="I2" s="122"/>
    </row>
    <row r="3" spans="1:9" ht="12.75">
      <c r="A3" s="2" t="s">
        <v>79</v>
      </c>
      <c r="B3" s="2"/>
      <c r="C3" s="2"/>
      <c r="D3" s="122"/>
      <c r="E3" s="122"/>
      <c r="F3" s="122"/>
      <c r="G3" s="122"/>
      <c r="H3" s="122"/>
      <c r="I3" s="122"/>
    </row>
    <row r="4" spans="1:9" ht="48" customHeight="1">
      <c r="A4" s="141" t="s">
        <v>77</v>
      </c>
      <c r="B4" s="141"/>
      <c r="C4" s="141"/>
      <c r="D4" s="141"/>
      <c r="E4" s="141"/>
      <c r="F4" s="141"/>
      <c r="G4" s="141"/>
      <c r="H4" s="141"/>
      <c r="I4" s="141"/>
    </row>
    <row r="5" spans="1:9" s="48" customFormat="1" ht="26.25" customHeight="1">
      <c r="A5" s="141" t="s">
        <v>33</v>
      </c>
      <c r="B5" s="141"/>
      <c r="C5" s="141"/>
      <c r="D5" s="141"/>
      <c r="E5" s="141"/>
      <c r="F5" s="141"/>
      <c r="G5" s="141"/>
      <c r="H5" s="142"/>
      <c r="I5" s="142"/>
    </row>
    <row r="6" spans="1:5" ht="15.75" customHeight="1">
      <c r="A6" s="49"/>
      <c r="B6" s="50"/>
      <c r="C6" s="50"/>
      <c r="D6" s="50"/>
      <c r="E6" s="50"/>
    </row>
    <row r="7" spans="1:10" ht="27.75" customHeight="1">
      <c r="A7" s="51"/>
      <c r="B7" s="52"/>
      <c r="C7" s="52"/>
      <c r="D7" s="53"/>
      <c r="E7" s="54"/>
      <c r="F7" s="55" t="s">
        <v>59</v>
      </c>
      <c r="G7" s="55" t="s">
        <v>72</v>
      </c>
      <c r="H7" s="55" t="s">
        <v>60</v>
      </c>
      <c r="I7" s="56" t="s">
        <v>61</v>
      </c>
      <c r="J7" s="57"/>
    </row>
    <row r="8" spans="1:10" ht="27.75" customHeight="1">
      <c r="A8" s="143" t="s">
        <v>34</v>
      </c>
      <c r="B8" s="144"/>
      <c r="C8" s="144"/>
      <c r="D8" s="144"/>
      <c r="E8" s="145"/>
      <c r="F8" s="70">
        <v>1670930</v>
      </c>
      <c r="G8" s="70">
        <v>1818130</v>
      </c>
      <c r="H8" s="70">
        <f>+H9+H10</f>
        <v>1670930</v>
      </c>
      <c r="I8" s="70">
        <f>+I9+I10</f>
        <v>1670930</v>
      </c>
      <c r="J8" s="68"/>
    </row>
    <row r="9" spans="1:9" ht="22.5" customHeight="1">
      <c r="A9" s="146" t="s">
        <v>0</v>
      </c>
      <c r="B9" s="147"/>
      <c r="C9" s="147"/>
      <c r="D9" s="147"/>
      <c r="E9" s="148"/>
      <c r="F9" s="73">
        <v>1670930</v>
      </c>
      <c r="G9" s="73">
        <v>1818130</v>
      </c>
      <c r="H9" s="73">
        <v>1670930</v>
      </c>
      <c r="I9" s="73">
        <v>1670930</v>
      </c>
    </row>
    <row r="10" spans="1:9" ht="22.5" customHeight="1">
      <c r="A10" s="149" t="s">
        <v>36</v>
      </c>
      <c r="B10" s="148"/>
      <c r="C10" s="148"/>
      <c r="D10" s="148"/>
      <c r="E10" s="148"/>
      <c r="F10" s="73">
        <v>0</v>
      </c>
      <c r="G10" s="73"/>
      <c r="H10" s="73">
        <v>0</v>
      </c>
      <c r="I10" s="73">
        <v>0</v>
      </c>
    </row>
    <row r="11" spans="1:9" ht="22.5" customHeight="1">
      <c r="A11" s="69" t="s">
        <v>35</v>
      </c>
      <c r="B11" s="72"/>
      <c r="C11" s="72"/>
      <c r="D11" s="72"/>
      <c r="E11" s="72"/>
      <c r="F11" s="70">
        <f>+F12+F13</f>
        <v>1680930</v>
      </c>
      <c r="G11" s="70">
        <v>1828130</v>
      </c>
      <c r="H11" s="70">
        <f>+H12+H13</f>
        <v>1680930</v>
      </c>
      <c r="I11" s="70">
        <f>+I12+I13</f>
        <v>1680930</v>
      </c>
    </row>
    <row r="12" spans="1:11" ht="22.5" customHeight="1">
      <c r="A12" s="158" t="s">
        <v>1</v>
      </c>
      <c r="B12" s="147"/>
      <c r="C12" s="147"/>
      <c r="D12" s="147"/>
      <c r="E12" s="159"/>
      <c r="F12" s="73">
        <v>1674930</v>
      </c>
      <c r="G12" s="73">
        <v>1803130</v>
      </c>
      <c r="H12" s="73">
        <v>1674930</v>
      </c>
      <c r="I12" s="73">
        <v>1674930</v>
      </c>
      <c r="J12" s="38"/>
      <c r="K12" s="38"/>
    </row>
    <row r="13" spans="1:11" ht="22.5" customHeight="1">
      <c r="A13" s="153" t="s">
        <v>38</v>
      </c>
      <c r="B13" s="148"/>
      <c r="C13" s="148"/>
      <c r="D13" s="148"/>
      <c r="E13" s="148"/>
      <c r="F13" s="58">
        <v>6000</v>
      </c>
      <c r="G13" s="58">
        <v>25000</v>
      </c>
      <c r="H13" s="58">
        <v>6000</v>
      </c>
      <c r="I13" s="58">
        <v>6000</v>
      </c>
      <c r="J13" s="38"/>
      <c r="K13" s="38"/>
    </row>
    <row r="14" spans="1:11" ht="22.5" customHeight="1">
      <c r="A14" s="154" t="s">
        <v>2</v>
      </c>
      <c r="B14" s="144"/>
      <c r="C14" s="144"/>
      <c r="D14" s="144"/>
      <c r="E14" s="144"/>
      <c r="F14" s="71">
        <f>+F8-F11</f>
        <v>-10000</v>
      </c>
      <c r="G14" s="71">
        <v>-10000</v>
      </c>
      <c r="H14" s="71">
        <f>+H8-H11</f>
        <v>-10000</v>
      </c>
      <c r="I14" s="71">
        <f>+I8-I11</f>
        <v>-10000</v>
      </c>
      <c r="K14" s="38"/>
    </row>
    <row r="15" spans="1:9" ht="25.5" customHeight="1">
      <c r="A15" s="141"/>
      <c r="B15" s="151"/>
      <c r="C15" s="151"/>
      <c r="D15" s="151"/>
      <c r="E15" s="151"/>
      <c r="F15" s="152"/>
      <c r="G15" s="152"/>
      <c r="H15" s="152"/>
      <c r="I15" s="152"/>
    </row>
    <row r="16" spans="1:11" ht="27.75" customHeight="1">
      <c r="A16" s="51"/>
      <c r="B16" s="52"/>
      <c r="C16" s="52"/>
      <c r="D16" s="53"/>
      <c r="E16" s="54"/>
      <c r="F16" s="55" t="s">
        <v>59</v>
      </c>
      <c r="G16" s="55" t="s">
        <v>72</v>
      </c>
      <c r="H16" s="55" t="s">
        <v>60</v>
      </c>
      <c r="I16" s="135" t="s">
        <v>61</v>
      </c>
      <c r="K16" s="38"/>
    </row>
    <row r="17" spans="1:11" ht="30.75" customHeight="1">
      <c r="A17" s="155" t="s">
        <v>47</v>
      </c>
      <c r="B17" s="156"/>
      <c r="C17" s="156"/>
      <c r="D17" s="156"/>
      <c r="E17" s="157"/>
      <c r="F17" s="74">
        <v>10000</v>
      </c>
      <c r="G17" s="74">
        <v>10000</v>
      </c>
      <c r="H17" s="74">
        <v>10000</v>
      </c>
      <c r="I17" s="75">
        <v>10000</v>
      </c>
      <c r="K17" s="38"/>
    </row>
    <row r="18" spans="1:11" ht="34.5" customHeight="1">
      <c r="A18" s="162" t="s">
        <v>39</v>
      </c>
      <c r="B18" s="163"/>
      <c r="C18" s="163"/>
      <c r="D18" s="163"/>
      <c r="E18" s="164"/>
      <c r="F18" s="76">
        <v>10000</v>
      </c>
      <c r="G18" s="76">
        <v>10000</v>
      </c>
      <c r="H18" s="76">
        <v>10000</v>
      </c>
      <c r="I18" s="71">
        <v>10000</v>
      </c>
      <c r="K18" s="38"/>
    </row>
    <row r="19" spans="1:11" s="43" customFormat="1" ht="25.5" customHeight="1">
      <c r="A19" s="150"/>
      <c r="B19" s="151"/>
      <c r="C19" s="151"/>
      <c r="D19" s="151"/>
      <c r="E19" s="151"/>
      <c r="F19" s="152"/>
      <c r="G19" s="152"/>
      <c r="H19" s="152"/>
      <c r="I19" s="152"/>
      <c r="K19" s="77"/>
    </row>
    <row r="20" spans="1:12" s="43" customFormat="1" ht="27.75" customHeight="1">
      <c r="A20" s="51"/>
      <c r="B20" s="52"/>
      <c r="C20" s="52"/>
      <c r="D20" s="53"/>
      <c r="E20" s="54"/>
      <c r="F20" s="55" t="s">
        <v>59</v>
      </c>
      <c r="G20" s="55" t="s">
        <v>72</v>
      </c>
      <c r="H20" s="55" t="s">
        <v>60</v>
      </c>
      <c r="I20" s="56" t="s">
        <v>61</v>
      </c>
      <c r="K20" s="77"/>
      <c r="L20" s="77"/>
    </row>
    <row r="21" spans="1:11" s="43" customFormat="1" ht="22.5" customHeight="1">
      <c r="A21" s="146" t="s">
        <v>3</v>
      </c>
      <c r="B21" s="147"/>
      <c r="C21" s="147"/>
      <c r="D21" s="147"/>
      <c r="E21" s="147"/>
      <c r="F21" s="58">
        <v>0</v>
      </c>
      <c r="G21" s="58">
        <v>0</v>
      </c>
      <c r="H21" s="58">
        <v>0</v>
      </c>
      <c r="I21" s="58">
        <v>0</v>
      </c>
      <c r="K21" s="77"/>
    </row>
    <row r="22" spans="1:9" s="43" customFormat="1" ht="33.75" customHeight="1">
      <c r="A22" s="146" t="s">
        <v>4</v>
      </c>
      <c r="B22" s="147"/>
      <c r="C22" s="147"/>
      <c r="D22" s="147"/>
      <c r="E22" s="147"/>
      <c r="F22" s="58">
        <v>0</v>
      </c>
      <c r="G22" s="58">
        <v>0</v>
      </c>
      <c r="H22" s="58">
        <v>0</v>
      </c>
      <c r="I22" s="58">
        <v>0</v>
      </c>
    </row>
    <row r="23" spans="1:12" s="43" customFormat="1" ht="22.5" customHeight="1">
      <c r="A23" s="154" t="s">
        <v>5</v>
      </c>
      <c r="B23" s="144"/>
      <c r="C23" s="144"/>
      <c r="D23" s="144"/>
      <c r="E23" s="144"/>
      <c r="F23" s="70">
        <f>F21-F22</f>
        <v>0</v>
      </c>
      <c r="G23" s="70">
        <v>0</v>
      </c>
      <c r="H23" s="70">
        <f>H21-H22</f>
        <v>0</v>
      </c>
      <c r="I23" s="70">
        <f>I21-I22</f>
        <v>0</v>
      </c>
      <c r="K23" s="78"/>
      <c r="L23" s="77"/>
    </row>
    <row r="24" spans="1:9" s="43" customFormat="1" ht="25.5" customHeight="1">
      <c r="A24" s="150"/>
      <c r="B24" s="151"/>
      <c r="C24" s="151"/>
      <c r="D24" s="151"/>
      <c r="E24" s="151"/>
      <c r="F24" s="152"/>
      <c r="G24" s="152"/>
      <c r="H24" s="152"/>
      <c r="I24" s="152"/>
    </row>
    <row r="25" spans="1:9" s="43" customFormat="1" ht="22.5" customHeight="1">
      <c r="A25" s="158" t="s">
        <v>6</v>
      </c>
      <c r="B25" s="147"/>
      <c r="C25" s="147"/>
      <c r="D25" s="147"/>
      <c r="E25" s="147"/>
      <c r="F25" s="58">
        <v>0</v>
      </c>
      <c r="G25" s="58">
        <v>0</v>
      </c>
      <c r="H25" s="58">
        <f>IF((H14+H18+H23)&lt;&gt;0,"NESLAGANJE ZBROJA",(H14+H18+H23))</f>
        <v>0</v>
      </c>
      <c r="I25" s="58">
        <f>IF((I14+I18+I23)&lt;&gt;0,"NESLAGANJE ZBROJA",(I14+I18+I23))</f>
        <v>0</v>
      </c>
    </row>
    <row r="26" spans="1:5" s="43" customFormat="1" ht="18" customHeight="1">
      <c r="A26" s="59"/>
      <c r="B26" s="50"/>
      <c r="C26" s="50"/>
      <c r="D26" s="50"/>
      <c r="E26" s="50"/>
    </row>
    <row r="27" spans="1:9" ht="42" customHeight="1">
      <c r="A27" s="160"/>
      <c r="B27" s="161"/>
      <c r="C27" s="161"/>
      <c r="D27" s="161"/>
      <c r="E27" s="161"/>
      <c r="F27" s="161"/>
      <c r="G27" s="161"/>
      <c r="H27" s="161"/>
      <c r="I27" s="161"/>
    </row>
    <row r="28" ht="12.75">
      <c r="E28" s="79"/>
    </row>
    <row r="32" spans="6:9" ht="12.75">
      <c r="F32" s="38"/>
      <c r="G32" s="38"/>
      <c r="H32" s="38"/>
      <c r="I32" s="38"/>
    </row>
    <row r="33" spans="6:9" ht="12.75">
      <c r="F33" s="38"/>
      <c r="G33" s="38"/>
      <c r="H33" s="38"/>
      <c r="I33" s="38"/>
    </row>
    <row r="34" spans="5:9" ht="12.75">
      <c r="E34" s="80"/>
      <c r="F34" s="40"/>
      <c r="G34" s="40"/>
      <c r="H34" s="40"/>
      <c r="I34" s="40"/>
    </row>
    <row r="35" spans="5:9" ht="12.75">
      <c r="E35" s="80"/>
      <c r="F35" s="38"/>
      <c r="G35" s="38"/>
      <c r="H35" s="38"/>
      <c r="I35" s="38"/>
    </row>
    <row r="36" spans="5:9" ht="12.75">
      <c r="E36" s="80"/>
      <c r="F36" s="38"/>
      <c r="G36" s="38"/>
      <c r="H36" s="38"/>
      <c r="I36" s="38"/>
    </row>
    <row r="37" spans="5:9" ht="12.75">
      <c r="E37" s="80"/>
      <c r="F37" s="38"/>
      <c r="G37" s="38"/>
      <c r="H37" s="38"/>
      <c r="I37" s="38"/>
    </row>
    <row r="38" spans="5:9" ht="12.75">
      <c r="E38" s="80"/>
      <c r="F38" s="38"/>
      <c r="G38" s="38"/>
      <c r="H38" s="38"/>
      <c r="I38" s="38"/>
    </row>
    <row r="39" ht="12.75">
      <c r="E39" s="80"/>
    </row>
    <row r="44" spans="6:7" ht="12.75">
      <c r="F44" s="38"/>
      <c r="G44" s="38"/>
    </row>
    <row r="45" spans="6:7" ht="12.75">
      <c r="F45" s="38"/>
      <c r="G45" s="38"/>
    </row>
    <row r="46" spans="6:7" ht="12.75">
      <c r="F46" s="38"/>
      <c r="G46" s="38"/>
    </row>
  </sheetData>
  <sheetProtection/>
  <mergeCells count="18">
    <mergeCell ref="A12:E12"/>
    <mergeCell ref="A27:I27"/>
    <mergeCell ref="A19:I19"/>
    <mergeCell ref="A21:E21"/>
    <mergeCell ref="A22:E22"/>
    <mergeCell ref="A23:E23"/>
    <mergeCell ref="A25:E25"/>
    <mergeCell ref="A18:E18"/>
    <mergeCell ref="A4:I4"/>
    <mergeCell ref="A5:I5"/>
    <mergeCell ref="A8:E8"/>
    <mergeCell ref="A9:E9"/>
    <mergeCell ref="A10:E10"/>
    <mergeCell ref="A24:I24"/>
    <mergeCell ref="A13:E13"/>
    <mergeCell ref="A14:E14"/>
    <mergeCell ref="A15:I15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6">
      <selection activeCell="B12" sqref="B12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1" t="s">
        <v>7</v>
      </c>
      <c r="B1" s="141"/>
      <c r="C1" s="141"/>
      <c r="D1" s="141"/>
      <c r="E1" s="141"/>
      <c r="F1" s="141"/>
      <c r="G1" s="141"/>
      <c r="H1" s="141"/>
    </row>
    <row r="2" spans="1:8" s="2" customFormat="1" ht="13.5" thickBot="1">
      <c r="A2" s="9"/>
      <c r="H2" s="10" t="s">
        <v>8</v>
      </c>
    </row>
    <row r="3" spans="1:8" s="2" customFormat="1" ht="26.25" customHeight="1" thickBot="1">
      <c r="A3" s="64" t="s">
        <v>9</v>
      </c>
      <c r="B3" s="168" t="s">
        <v>40</v>
      </c>
      <c r="C3" s="169"/>
      <c r="D3" s="169"/>
      <c r="E3" s="169"/>
      <c r="F3" s="169"/>
      <c r="G3" s="169"/>
      <c r="H3" s="170"/>
    </row>
    <row r="4" spans="1:8" s="2" customFormat="1" ht="90" thickBot="1">
      <c r="A4" s="65" t="s">
        <v>43</v>
      </c>
      <c r="B4" s="82" t="s">
        <v>10</v>
      </c>
      <c r="C4" s="83" t="s">
        <v>11</v>
      </c>
      <c r="D4" s="83" t="s">
        <v>12</v>
      </c>
      <c r="E4" s="83" t="s">
        <v>13</v>
      </c>
      <c r="F4" s="83" t="s">
        <v>14</v>
      </c>
      <c r="G4" s="83" t="s">
        <v>37</v>
      </c>
      <c r="H4" s="84" t="s">
        <v>16</v>
      </c>
    </row>
    <row r="5" spans="1:8" s="2" customFormat="1" ht="12.75" customHeight="1">
      <c r="A5" s="97">
        <v>634</v>
      </c>
      <c r="B5" s="98"/>
      <c r="C5" s="99"/>
      <c r="D5" s="100"/>
      <c r="E5" s="130">
        <v>102430</v>
      </c>
      <c r="F5" s="101"/>
      <c r="G5" s="102"/>
      <c r="H5" s="103"/>
    </row>
    <row r="6" spans="1:8" s="2" customFormat="1" ht="12.75" customHeight="1">
      <c r="A6" s="123">
        <v>636</v>
      </c>
      <c r="B6" s="124"/>
      <c r="C6" s="125"/>
      <c r="D6" s="126"/>
      <c r="E6" s="131">
        <v>22300</v>
      </c>
      <c r="F6" s="127"/>
      <c r="G6" s="128"/>
      <c r="H6" s="129"/>
    </row>
    <row r="7" spans="1:8" s="2" customFormat="1" ht="12.75" customHeight="1">
      <c r="A7" s="123">
        <v>651</v>
      </c>
      <c r="B7" s="124"/>
      <c r="C7" s="125"/>
      <c r="D7" s="126"/>
      <c r="E7" s="127"/>
      <c r="F7" s="127"/>
      <c r="G7" s="128"/>
      <c r="H7" s="129"/>
    </row>
    <row r="8" spans="1:8" s="2" customFormat="1" ht="12.75">
      <c r="A8" s="104">
        <v>652</v>
      </c>
      <c r="B8" s="105"/>
      <c r="C8" s="106"/>
      <c r="D8" s="106">
        <v>300000</v>
      </c>
      <c r="E8" s="106"/>
      <c r="F8" s="106"/>
      <c r="G8" s="107"/>
      <c r="H8" s="108"/>
    </row>
    <row r="9" spans="1:8" s="2" customFormat="1" ht="12.75">
      <c r="A9" s="104">
        <v>653</v>
      </c>
      <c r="B9" s="105"/>
      <c r="C9" s="106"/>
      <c r="D9" s="106"/>
      <c r="E9" s="106"/>
      <c r="F9" s="106"/>
      <c r="G9" s="107"/>
      <c r="H9" s="108"/>
    </row>
    <row r="10" spans="1:8" s="2" customFormat="1" ht="12.75">
      <c r="A10" s="104">
        <v>661</v>
      </c>
      <c r="B10" s="105"/>
      <c r="C10" s="106"/>
      <c r="D10" s="106"/>
      <c r="E10" s="106"/>
      <c r="F10" s="106"/>
      <c r="G10" s="107"/>
      <c r="H10" s="108"/>
    </row>
    <row r="11" spans="1:8" s="2" customFormat="1" ht="12.75">
      <c r="A11" s="104">
        <v>663</v>
      </c>
      <c r="B11" s="105"/>
      <c r="C11" s="106"/>
      <c r="D11" s="106"/>
      <c r="E11" s="106"/>
      <c r="F11" s="106">
        <v>10000</v>
      </c>
      <c r="G11" s="107"/>
      <c r="H11" s="108"/>
    </row>
    <row r="12" spans="1:8" s="2" customFormat="1" ht="12.75">
      <c r="A12" s="104">
        <v>671</v>
      </c>
      <c r="B12" s="105">
        <v>1383400</v>
      </c>
      <c r="C12" s="106"/>
      <c r="D12" s="106"/>
      <c r="E12" s="106"/>
      <c r="F12" s="106"/>
      <c r="G12" s="107"/>
      <c r="H12" s="108"/>
    </row>
    <row r="13" spans="1:8" s="2" customFormat="1" ht="12.75">
      <c r="A13" s="104">
        <v>673</v>
      </c>
      <c r="B13" s="105"/>
      <c r="C13" s="106"/>
      <c r="D13" s="106"/>
      <c r="E13" s="106"/>
      <c r="F13" s="106"/>
      <c r="G13" s="107"/>
      <c r="H13" s="108"/>
    </row>
    <row r="14" spans="1:8" s="2" customFormat="1" ht="12.75">
      <c r="A14" s="104">
        <v>922</v>
      </c>
      <c r="B14" s="105"/>
      <c r="C14" s="106"/>
      <c r="D14" s="106">
        <v>10000</v>
      </c>
      <c r="E14" s="106"/>
      <c r="F14" s="106"/>
      <c r="G14" s="107"/>
      <c r="H14" s="108"/>
    </row>
    <row r="15" spans="1:8" s="2" customFormat="1" ht="12.75">
      <c r="A15" s="117"/>
      <c r="B15" s="118"/>
      <c r="C15" s="119"/>
      <c r="D15" s="119"/>
      <c r="E15" s="119"/>
      <c r="F15" s="119"/>
      <c r="G15" s="120"/>
      <c r="H15" s="121"/>
    </row>
    <row r="16" spans="1:8" s="2" customFormat="1" ht="12.75">
      <c r="A16" s="117"/>
      <c r="B16" s="118"/>
      <c r="C16" s="119"/>
      <c r="D16" s="119"/>
      <c r="E16" s="119"/>
      <c r="F16" s="119"/>
      <c r="G16" s="120"/>
      <c r="H16" s="121"/>
    </row>
    <row r="17" spans="1:8" s="2" customFormat="1" ht="13.5" thickBot="1">
      <c r="A17" s="109"/>
      <c r="B17" s="110"/>
      <c r="C17" s="111"/>
      <c r="D17" s="111"/>
      <c r="E17" s="111"/>
      <c r="F17" s="111"/>
      <c r="G17" s="112"/>
      <c r="H17" s="113"/>
    </row>
    <row r="18" spans="1:8" s="2" customFormat="1" ht="30" customHeight="1" thickBot="1">
      <c r="A18" s="11" t="s">
        <v>17</v>
      </c>
      <c r="B18" s="114">
        <v>1383400</v>
      </c>
      <c r="C18" s="115">
        <f>+C8</f>
        <v>0</v>
      </c>
      <c r="D18" s="115">
        <v>310000</v>
      </c>
      <c r="E18" s="115">
        <v>124730</v>
      </c>
      <c r="F18" s="115">
        <v>10000</v>
      </c>
      <c r="G18" s="115">
        <v>0</v>
      </c>
      <c r="H18" s="116">
        <v>0</v>
      </c>
    </row>
    <row r="19" spans="1:8" s="2" customFormat="1" ht="28.5" customHeight="1" thickBot="1">
      <c r="A19" s="11" t="s">
        <v>41</v>
      </c>
      <c r="B19" s="165">
        <f>B18+C18+D18+E18+F18+G18+H18</f>
        <v>1828130</v>
      </c>
      <c r="C19" s="166"/>
      <c r="D19" s="166"/>
      <c r="E19" s="166"/>
      <c r="F19" s="166"/>
      <c r="G19" s="166"/>
      <c r="H19" s="167"/>
    </row>
    <row r="20" spans="1:8" ht="13.5" thickBot="1">
      <c r="A20" s="6"/>
      <c r="B20" s="6"/>
      <c r="C20" s="6"/>
      <c r="D20" s="7"/>
      <c r="E20" s="12"/>
      <c r="H20" s="10"/>
    </row>
    <row r="21" spans="1:8" ht="26.25" customHeight="1" thickBot="1">
      <c r="A21" s="66" t="s">
        <v>9</v>
      </c>
      <c r="B21" s="168" t="s">
        <v>45</v>
      </c>
      <c r="C21" s="169"/>
      <c r="D21" s="169"/>
      <c r="E21" s="169"/>
      <c r="F21" s="169"/>
      <c r="G21" s="169"/>
      <c r="H21" s="170"/>
    </row>
    <row r="22" spans="1:8" ht="90" thickBot="1">
      <c r="A22" s="67" t="s">
        <v>43</v>
      </c>
      <c r="B22" s="82" t="s">
        <v>10</v>
      </c>
      <c r="C22" s="83" t="s">
        <v>11</v>
      </c>
      <c r="D22" s="83" t="s">
        <v>12</v>
      </c>
      <c r="E22" s="83" t="s">
        <v>13</v>
      </c>
      <c r="F22" s="83" t="s">
        <v>14</v>
      </c>
      <c r="G22" s="83" t="s">
        <v>37</v>
      </c>
      <c r="H22" s="84" t="s">
        <v>16</v>
      </c>
    </row>
    <row r="23" spans="1:8" ht="12.75">
      <c r="A23" s="97">
        <v>63</v>
      </c>
      <c r="B23" s="98"/>
      <c r="C23" s="99"/>
      <c r="D23" s="100"/>
      <c r="E23" s="130">
        <v>124730</v>
      </c>
      <c r="F23" s="101"/>
      <c r="G23" s="102"/>
      <c r="H23" s="103"/>
    </row>
    <row r="24" spans="1:8" ht="12.75">
      <c r="A24" s="104">
        <v>65</v>
      </c>
      <c r="B24" s="105"/>
      <c r="C24" s="106"/>
      <c r="D24" s="106">
        <v>300000</v>
      </c>
      <c r="E24" s="106"/>
      <c r="F24" s="106"/>
      <c r="G24" s="107"/>
      <c r="H24" s="108"/>
    </row>
    <row r="25" spans="1:8" ht="12.75">
      <c r="A25" s="104">
        <v>66</v>
      </c>
      <c r="B25" s="105"/>
      <c r="C25" s="106"/>
      <c r="D25" s="106"/>
      <c r="E25" s="106"/>
      <c r="F25" s="106">
        <v>10000</v>
      </c>
      <c r="G25" s="107"/>
      <c r="H25" s="108"/>
    </row>
    <row r="26" spans="1:8" ht="12.75">
      <c r="A26" s="104">
        <v>67</v>
      </c>
      <c r="B26" s="105">
        <v>1236200</v>
      </c>
      <c r="C26" s="106"/>
      <c r="D26" s="106"/>
      <c r="E26" s="106"/>
      <c r="F26" s="106"/>
      <c r="G26" s="107"/>
      <c r="H26" s="108"/>
    </row>
    <row r="27" spans="1:8" ht="12.75">
      <c r="A27" s="104">
        <v>92</v>
      </c>
      <c r="B27" s="105"/>
      <c r="C27" s="106"/>
      <c r="D27" s="106">
        <v>10000</v>
      </c>
      <c r="E27" s="106"/>
      <c r="F27" s="106"/>
      <c r="G27" s="107"/>
      <c r="H27" s="108"/>
    </row>
    <row r="28" spans="1:8" ht="13.5" thickBot="1">
      <c r="A28" s="109"/>
      <c r="B28" s="110"/>
      <c r="C28" s="111"/>
      <c r="D28" s="111"/>
      <c r="E28" s="111"/>
      <c r="F28" s="111"/>
      <c r="G28" s="112"/>
      <c r="H28" s="113"/>
    </row>
    <row r="29" spans="1:8" s="2" customFormat="1" ht="30" customHeight="1" thickBot="1">
      <c r="A29" s="11" t="s">
        <v>17</v>
      </c>
      <c r="B29" s="114">
        <v>1236200</v>
      </c>
      <c r="C29" s="115">
        <v>0</v>
      </c>
      <c r="D29" s="115">
        <v>310000</v>
      </c>
      <c r="E29" s="115">
        <v>124730</v>
      </c>
      <c r="F29" s="115">
        <v>10000</v>
      </c>
      <c r="G29" s="115">
        <v>0</v>
      </c>
      <c r="H29" s="116">
        <v>0</v>
      </c>
    </row>
    <row r="30" spans="1:8" s="2" customFormat="1" ht="28.5" customHeight="1" thickBot="1">
      <c r="A30" s="11" t="s">
        <v>46</v>
      </c>
      <c r="B30" s="165">
        <f>B29+C29+D29+E29+F29+G29+H29</f>
        <v>1680930</v>
      </c>
      <c r="C30" s="166"/>
      <c r="D30" s="166"/>
      <c r="E30" s="166"/>
      <c r="F30" s="166"/>
      <c r="G30" s="166"/>
      <c r="H30" s="167"/>
    </row>
    <row r="31" spans="4:5" ht="13.5" thickBot="1">
      <c r="D31" s="14"/>
      <c r="E31" s="15"/>
    </row>
    <row r="32" spans="1:8" ht="26.25" customHeight="1" thickBot="1">
      <c r="A32" s="66" t="s">
        <v>9</v>
      </c>
      <c r="B32" s="168" t="s">
        <v>62</v>
      </c>
      <c r="C32" s="169"/>
      <c r="D32" s="169"/>
      <c r="E32" s="169"/>
      <c r="F32" s="169"/>
      <c r="G32" s="169"/>
      <c r="H32" s="170"/>
    </row>
    <row r="33" spans="1:8" ht="90" thickBot="1">
      <c r="A33" s="67" t="s">
        <v>43</v>
      </c>
      <c r="B33" s="82" t="s">
        <v>10</v>
      </c>
      <c r="C33" s="83" t="s">
        <v>11</v>
      </c>
      <c r="D33" s="83" t="s">
        <v>12</v>
      </c>
      <c r="E33" s="83" t="s">
        <v>13</v>
      </c>
      <c r="F33" s="83" t="s">
        <v>14</v>
      </c>
      <c r="G33" s="83" t="s">
        <v>37</v>
      </c>
      <c r="H33" s="84" t="s">
        <v>16</v>
      </c>
    </row>
    <row r="34" spans="1:8" ht="12.75">
      <c r="A34" s="97">
        <v>63</v>
      </c>
      <c r="B34" s="98"/>
      <c r="C34" s="99"/>
      <c r="D34" s="100"/>
      <c r="E34" s="130">
        <v>124730</v>
      </c>
      <c r="F34" s="101"/>
      <c r="G34" s="102"/>
      <c r="H34" s="103"/>
    </row>
    <row r="35" spans="1:8" ht="12.75">
      <c r="A35" s="104">
        <v>65</v>
      </c>
      <c r="B35" s="105"/>
      <c r="C35" s="106"/>
      <c r="D35" s="106">
        <v>300000</v>
      </c>
      <c r="E35" s="106"/>
      <c r="F35" s="106"/>
      <c r="G35" s="107"/>
      <c r="H35" s="108"/>
    </row>
    <row r="36" spans="1:8" ht="12.75">
      <c r="A36" s="104">
        <v>66</v>
      </c>
      <c r="B36" s="105"/>
      <c r="C36" s="106"/>
      <c r="D36" s="106"/>
      <c r="E36" s="106"/>
      <c r="F36" s="106">
        <v>10000</v>
      </c>
      <c r="G36" s="107"/>
      <c r="H36" s="108"/>
    </row>
    <row r="37" spans="1:8" ht="13.5" customHeight="1">
      <c r="A37" s="104">
        <v>67</v>
      </c>
      <c r="B37" s="105">
        <v>1236200</v>
      </c>
      <c r="C37" s="106"/>
      <c r="D37" s="106"/>
      <c r="E37" s="106"/>
      <c r="F37" s="106"/>
      <c r="G37" s="107"/>
      <c r="H37" s="108"/>
    </row>
    <row r="38" spans="1:8" ht="13.5" customHeight="1">
      <c r="A38" s="104">
        <v>92</v>
      </c>
      <c r="B38" s="105"/>
      <c r="C38" s="106"/>
      <c r="D38" s="106">
        <v>10000</v>
      </c>
      <c r="E38" s="106"/>
      <c r="F38" s="106"/>
      <c r="G38" s="107"/>
      <c r="H38" s="108"/>
    </row>
    <row r="39" spans="1:8" ht="13.5" customHeight="1" thickBot="1">
      <c r="A39" s="109"/>
      <c r="B39" s="110"/>
      <c r="C39" s="111"/>
      <c r="D39" s="111"/>
      <c r="E39" s="111"/>
      <c r="F39" s="111"/>
      <c r="G39" s="112"/>
      <c r="H39" s="113"/>
    </row>
    <row r="40" spans="1:8" s="2" customFormat="1" ht="30" customHeight="1" thickBot="1">
      <c r="A40" s="11" t="s">
        <v>17</v>
      </c>
      <c r="B40" s="114">
        <v>1236200</v>
      </c>
      <c r="C40" s="115">
        <v>0</v>
      </c>
      <c r="D40" s="115">
        <v>310000</v>
      </c>
      <c r="E40" s="115">
        <v>124730</v>
      </c>
      <c r="F40" s="115">
        <v>10000</v>
      </c>
      <c r="G40" s="115">
        <v>0</v>
      </c>
      <c r="H40" s="116">
        <v>0</v>
      </c>
    </row>
    <row r="41" spans="1:8" s="2" customFormat="1" ht="28.5" customHeight="1" thickBot="1">
      <c r="A41" s="11" t="s">
        <v>63</v>
      </c>
      <c r="B41" s="165">
        <f>B40+C40+D40+E40+F40+G40+H40</f>
        <v>1680930</v>
      </c>
      <c r="C41" s="166"/>
      <c r="D41" s="166"/>
      <c r="E41" s="166"/>
      <c r="F41" s="166"/>
      <c r="G41" s="166"/>
      <c r="H41" s="167"/>
    </row>
    <row r="42" spans="3:5" ht="13.5" customHeight="1">
      <c r="C42" s="16"/>
      <c r="D42" s="14"/>
      <c r="E42" s="17"/>
    </row>
    <row r="43" spans="3:5" ht="13.5" customHeight="1">
      <c r="C43" s="16"/>
      <c r="D43" s="18"/>
      <c r="E43" s="19"/>
    </row>
    <row r="44" spans="4:5" ht="13.5" customHeight="1">
      <c r="D44" s="20"/>
      <c r="E44" s="21"/>
    </row>
    <row r="45" spans="4:5" ht="13.5" customHeight="1">
      <c r="D45" s="22"/>
      <c r="E45" s="23"/>
    </row>
    <row r="46" spans="4:5" ht="13.5" customHeight="1">
      <c r="D46" s="14"/>
      <c r="E46" s="15"/>
    </row>
    <row r="47" spans="3:5" ht="28.5" customHeight="1">
      <c r="C47" s="16"/>
      <c r="D47" s="14"/>
      <c r="E47" s="24"/>
    </row>
    <row r="48" spans="3:5" ht="13.5" customHeight="1">
      <c r="C48" s="16"/>
      <c r="D48" s="14"/>
      <c r="E48" s="19"/>
    </row>
    <row r="49" spans="4:5" ht="13.5" customHeight="1">
      <c r="D49" s="14"/>
      <c r="E49" s="15"/>
    </row>
    <row r="50" spans="4:5" ht="13.5" customHeight="1">
      <c r="D50" s="14"/>
      <c r="E50" s="23"/>
    </row>
    <row r="51" spans="4:5" ht="13.5" customHeight="1">
      <c r="D51" s="14"/>
      <c r="E51" s="15"/>
    </row>
    <row r="52" spans="4:5" ht="22.5" customHeight="1">
      <c r="D52" s="14"/>
      <c r="E52" s="25"/>
    </row>
    <row r="53" spans="4:5" ht="13.5" customHeight="1">
      <c r="D53" s="20"/>
      <c r="E53" s="21"/>
    </row>
    <row r="54" spans="2:5" ht="13.5" customHeight="1">
      <c r="B54" s="16"/>
      <c r="D54" s="20"/>
      <c r="E54" s="26"/>
    </row>
    <row r="55" spans="3:5" ht="13.5" customHeight="1">
      <c r="C55" s="16"/>
      <c r="D55" s="20"/>
      <c r="E55" s="27"/>
    </row>
    <row r="56" spans="3:5" ht="13.5" customHeight="1">
      <c r="C56" s="16"/>
      <c r="D56" s="22"/>
      <c r="E56" s="19"/>
    </row>
    <row r="57" spans="4:5" ht="13.5" customHeight="1">
      <c r="D57" s="14"/>
      <c r="E57" s="15"/>
    </row>
    <row r="58" spans="2:5" ht="13.5" customHeight="1">
      <c r="B58" s="16"/>
      <c r="D58" s="14"/>
      <c r="E58" s="17"/>
    </row>
    <row r="59" spans="3:5" ht="13.5" customHeight="1">
      <c r="C59" s="16"/>
      <c r="D59" s="14"/>
      <c r="E59" s="26"/>
    </row>
    <row r="60" spans="3:5" ht="13.5" customHeight="1">
      <c r="C60" s="16"/>
      <c r="D60" s="22"/>
      <c r="E60" s="19"/>
    </row>
    <row r="61" spans="4:5" ht="13.5" customHeight="1">
      <c r="D61" s="20"/>
      <c r="E61" s="15"/>
    </row>
    <row r="62" spans="3:5" ht="13.5" customHeight="1">
      <c r="C62" s="16"/>
      <c r="D62" s="20"/>
      <c r="E62" s="26"/>
    </row>
    <row r="63" spans="4:5" ht="22.5" customHeight="1">
      <c r="D63" s="22"/>
      <c r="E63" s="25"/>
    </row>
    <row r="64" spans="4:5" ht="13.5" customHeight="1">
      <c r="D64" s="14"/>
      <c r="E64" s="15"/>
    </row>
    <row r="65" spans="4:5" ht="13.5" customHeight="1">
      <c r="D65" s="22"/>
      <c r="E65" s="19"/>
    </row>
    <row r="66" spans="4:5" ht="13.5" customHeight="1">
      <c r="D66" s="14"/>
      <c r="E66" s="15"/>
    </row>
    <row r="67" spans="4:5" ht="13.5" customHeight="1">
      <c r="D67" s="14"/>
      <c r="E67" s="15"/>
    </row>
    <row r="68" spans="1:5" ht="13.5" customHeight="1">
      <c r="A68" s="16"/>
      <c r="D68" s="28"/>
      <c r="E68" s="26"/>
    </row>
    <row r="69" spans="2:5" ht="13.5" customHeight="1">
      <c r="B69" s="16"/>
      <c r="C69" s="16"/>
      <c r="D69" s="29"/>
      <c r="E69" s="26"/>
    </row>
    <row r="70" spans="2:5" ht="13.5" customHeight="1">
      <c r="B70" s="16"/>
      <c r="C70" s="16"/>
      <c r="D70" s="29"/>
      <c r="E70" s="17"/>
    </row>
    <row r="71" spans="2:5" ht="13.5" customHeight="1">
      <c r="B71" s="16"/>
      <c r="C71" s="16"/>
      <c r="D71" s="22"/>
      <c r="E71" s="23"/>
    </row>
    <row r="72" spans="4:5" ht="12.75">
      <c r="D72" s="14"/>
      <c r="E72" s="15"/>
    </row>
    <row r="73" spans="2:5" ht="12.75">
      <c r="B73" s="16"/>
      <c r="D73" s="14"/>
      <c r="E73" s="26"/>
    </row>
    <row r="74" spans="3:5" ht="12.75">
      <c r="C74" s="16"/>
      <c r="D74" s="14"/>
      <c r="E74" s="17"/>
    </row>
    <row r="75" spans="3:5" ht="12.75">
      <c r="C75" s="16"/>
      <c r="D75" s="22"/>
      <c r="E75" s="19"/>
    </row>
    <row r="76" spans="4:5" ht="12.75">
      <c r="D76" s="14"/>
      <c r="E76" s="15"/>
    </row>
    <row r="77" spans="4:5" ht="12.75">
      <c r="D77" s="14"/>
      <c r="E77" s="15"/>
    </row>
    <row r="78" spans="4:5" ht="12.75">
      <c r="D78" s="30"/>
      <c r="E78" s="31"/>
    </row>
    <row r="79" spans="4:5" ht="12.75">
      <c r="D79" s="14"/>
      <c r="E79" s="15"/>
    </row>
    <row r="80" spans="4:5" ht="12.75">
      <c r="D80" s="14"/>
      <c r="E80" s="15"/>
    </row>
    <row r="81" spans="4:5" ht="12.75">
      <c r="D81" s="14"/>
      <c r="E81" s="15"/>
    </row>
    <row r="82" spans="4:5" ht="12.75">
      <c r="D82" s="22"/>
      <c r="E82" s="19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14"/>
      <c r="E88" s="15"/>
    </row>
    <row r="89" spans="1:5" ht="28.5" customHeight="1">
      <c r="A89" s="32"/>
      <c r="B89" s="32"/>
      <c r="C89" s="32"/>
      <c r="D89" s="33"/>
      <c r="E89" s="34"/>
    </row>
    <row r="90" spans="3:5" ht="12.75">
      <c r="C90" s="16"/>
      <c r="D90" s="14"/>
      <c r="E90" s="17"/>
    </row>
    <row r="91" spans="4:5" ht="12.75">
      <c r="D91" s="35"/>
      <c r="E91" s="36"/>
    </row>
    <row r="92" spans="4:5" ht="12.75">
      <c r="D92" s="14"/>
      <c r="E92" s="15"/>
    </row>
    <row r="93" spans="4:5" ht="12.75">
      <c r="D93" s="30"/>
      <c r="E93" s="31"/>
    </row>
    <row r="94" spans="4:5" ht="12.75">
      <c r="D94" s="30"/>
      <c r="E94" s="31"/>
    </row>
    <row r="95" spans="4:5" ht="12.75">
      <c r="D95" s="14"/>
      <c r="E95" s="15"/>
    </row>
    <row r="96" spans="4:5" ht="12.75">
      <c r="D96" s="22"/>
      <c r="E96" s="19"/>
    </row>
    <row r="97" spans="4:5" ht="12.75">
      <c r="D97" s="14"/>
      <c r="E97" s="15"/>
    </row>
    <row r="98" spans="4:5" ht="12.75">
      <c r="D98" s="14"/>
      <c r="E98" s="15"/>
    </row>
    <row r="99" spans="4:5" ht="12.75">
      <c r="D99" s="22"/>
      <c r="E99" s="19"/>
    </row>
    <row r="100" spans="4:5" ht="12.75">
      <c r="D100" s="14"/>
      <c r="E100" s="15"/>
    </row>
    <row r="101" spans="4:5" ht="12.75">
      <c r="D101" s="30"/>
      <c r="E101" s="31"/>
    </row>
    <row r="102" spans="4:5" ht="12.75">
      <c r="D102" s="22"/>
      <c r="E102" s="36"/>
    </row>
    <row r="103" spans="4:5" ht="12.75">
      <c r="D103" s="20"/>
      <c r="E103" s="31"/>
    </row>
    <row r="104" spans="4:5" ht="12.75">
      <c r="D104" s="22"/>
      <c r="E104" s="19"/>
    </row>
    <row r="105" spans="4:5" ht="12.75">
      <c r="D105" s="14"/>
      <c r="E105" s="15"/>
    </row>
    <row r="106" spans="3:5" ht="12.75">
      <c r="C106" s="16"/>
      <c r="D106" s="14"/>
      <c r="E106" s="17"/>
    </row>
    <row r="107" spans="4:5" ht="12.75">
      <c r="D107" s="20"/>
      <c r="E107" s="19"/>
    </row>
    <row r="108" spans="4:5" ht="12.75">
      <c r="D108" s="20"/>
      <c r="E108" s="31"/>
    </row>
    <row r="109" spans="3:5" ht="12.75">
      <c r="C109" s="16"/>
      <c r="D109" s="20"/>
      <c r="E109" s="37"/>
    </row>
    <row r="110" spans="3:5" ht="12.75">
      <c r="C110" s="16"/>
      <c r="D110" s="22"/>
      <c r="E110" s="23"/>
    </row>
    <row r="111" spans="4:5" ht="12.75">
      <c r="D111" s="14"/>
      <c r="E111" s="15"/>
    </row>
    <row r="112" spans="4:5" ht="12.75">
      <c r="D112" s="35"/>
      <c r="E112" s="38"/>
    </row>
    <row r="113" spans="4:5" ht="11.25" customHeight="1">
      <c r="D113" s="30"/>
      <c r="E113" s="31"/>
    </row>
    <row r="114" spans="2:5" ht="24" customHeight="1">
      <c r="B114" s="16"/>
      <c r="D114" s="30"/>
      <c r="E114" s="39"/>
    </row>
    <row r="115" spans="3:5" ht="15" customHeight="1">
      <c r="C115" s="16"/>
      <c r="D115" s="30"/>
      <c r="E115" s="39"/>
    </row>
    <row r="116" spans="4:5" ht="11.25" customHeight="1">
      <c r="D116" s="35"/>
      <c r="E116" s="36"/>
    </row>
    <row r="117" spans="4:5" ht="12.75">
      <c r="D117" s="30"/>
      <c r="E117" s="31"/>
    </row>
    <row r="118" spans="2:5" ht="13.5" customHeight="1">
      <c r="B118" s="16"/>
      <c r="D118" s="30"/>
      <c r="E118" s="40"/>
    </row>
    <row r="119" spans="3:5" ht="12.75" customHeight="1">
      <c r="C119" s="16"/>
      <c r="D119" s="30"/>
      <c r="E119" s="17"/>
    </row>
    <row r="120" spans="3:5" ht="12.75" customHeight="1">
      <c r="C120" s="16"/>
      <c r="D120" s="22"/>
      <c r="E120" s="23"/>
    </row>
    <row r="121" spans="4:5" ht="12.75">
      <c r="D121" s="14"/>
      <c r="E121" s="15"/>
    </row>
    <row r="122" spans="3:5" ht="12.75">
      <c r="C122" s="16"/>
      <c r="D122" s="14"/>
      <c r="E122" s="37"/>
    </row>
    <row r="123" spans="4:5" ht="12.75">
      <c r="D123" s="35"/>
      <c r="E123" s="36"/>
    </row>
    <row r="124" spans="4:5" ht="12.75">
      <c r="D124" s="30"/>
      <c r="E124" s="31"/>
    </row>
    <row r="125" spans="4:5" ht="12.75">
      <c r="D125" s="14"/>
      <c r="E125" s="15"/>
    </row>
    <row r="126" spans="1:5" ht="19.5" customHeight="1">
      <c r="A126" s="41"/>
      <c r="B126" s="6"/>
      <c r="C126" s="6"/>
      <c r="D126" s="6"/>
      <c r="E126" s="26"/>
    </row>
    <row r="127" spans="1:5" ht="15" customHeight="1">
      <c r="A127" s="16"/>
      <c r="D127" s="28"/>
      <c r="E127" s="26"/>
    </row>
    <row r="128" spans="1:5" ht="12.75">
      <c r="A128" s="16"/>
      <c r="B128" s="16"/>
      <c r="D128" s="28"/>
      <c r="E128" s="17"/>
    </row>
    <row r="129" spans="3:5" ht="12.75">
      <c r="C129" s="16"/>
      <c r="D129" s="14"/>
      <c r="E129" s="26"/>
    </row>
    <row r="130" spans="4:5" ht="12.75">
      <c r="D130" s="18"/>
      <c r="E130" s="19"/>
    </row>
    <row r="131" spans="2:5" ht="12.75">
      <c r="B131" s="16"/>
      <c r="D131" s="14"/>
      <c r="E131" s="17"/>
    </row>
    <row r="132" spans="3:5" ht="12.75">
      <c r="C132" s="16"/>
      <c r="D132" s="14"/>
      <c r="E132" s="17"/>
    </row>
    <row r="133" spans="4:5" ht="12.75">
      <c r="D133" s="22"/>
      <c r="E133" s="23"/>
    </row>
    <row r="134" spans="3:5" ht="22.5" customHeight="1">
      <c r="C134" s="16"/>
      <c r="D134" s="14"/>
      <c r="E134" s="24"/>
    </row>
    <row r="135" spans="4:5" ht="12.75">
      <c r="D135" s="14"/>
      <c r="E135" s="23"/>
    </row>
    <row r="136" spans="2:5" ht="12.75">
      <c r="B136" s="16"/>
      <c r="D136" s="20"/>
      <c r="E136" s="26"/>
    </row>
    <row r="137" spans="3:5" ht="12.75">
      <c r="C137" s="16"/>
      <c r="D137" s="20"/>
      <c r="E137" s="27"/>
    </row>
    <row r="138" spans="4:5" ht="12.75">
      <c r="D138" s="22"/>
      <c r="E138" s="19"/>
    </row>
    <row r="139" spans="1:5" ht="13.5" customHeight="1">
      <c r="A139" s="16"/>
      <c r="D139" s="28"/>
      <c r="E139" s="26"/>
    </row>
    <row r="140" spans="2:5" ht="13.5" customHeight="1">
      <c r="B140" s="16"/>
      <c r="D140" s="14"/>
      <c r="E140" s="26"/>
    </row>
    <row r="141" spans="3:5" ht="13.5" customHeight="1">
      <c r="C141" s="16"/>
      <c r="D141" s="14"/>
      <c r="E141" s="17"/>
    </row>
    <row r="142" spans="3:5" ht="12.75">
      <c r="C142" s="16"/>
      <c r="D142" s="22"/>
      <c r="E142" s="19"/>
    </row>
    <row r="143" spans="3:5" ht="12.75">
      <c r="C143" s="16"/>
      <c r="D143" s="14"/>
      <c r="E143" s="17"/>
    </row>
    <row r="144" spans="4:5" ht="12.75">
      <c r="D144" s="35"/>
      <c r="E144" s="36"/>
    </row>
    <row r="145" spans="3:5" ht="12.75">
      <c r="C145" s="16"/>
      <c r="D145" s="20"/>
      <c r="E145" s="37"/>
    </row>
    <row r="146" spans="3:5" ht="12.75">
      <c r="C146" s="16"/>
      <c r="D146" s="22"/>
      <c r="E146" s="23"/>
    </row>
    <row r="147" spans="4:5" ht="12.75">
      <c r="D147" s="35"/>
      <c r="E147" s="42"/>
    </row>
    <row r="148" spans="2:5" ht="12.75">
      <c r="B148" s="16"/>
      <c r="D148" s="30"/>
      <c r="E148" s="40"/>
    </row>
    <row r="149" spans="3:5" ht="12.75">
      <c r="C149" s="16"/>
      <c r="D149" s="30"/>
      <c r="E149" s="17"/>
    </row>
    <row r="150" spans="3:5" ht="12.75">
      <c r="C150" s="16"/>
      <c r="D150" s="22"/>
      <c r="E150" s="23"/>
    </row>
    <row r="151" spans="3:5" ht="12.75">
      <c r="C151" s="16"/>
      <c r="D151" s="22"/>
      <c r="E151" s="23"/>
    </row>
    <row r="152" spans="4:5" ht="12.75">
      <c r="D152" s="14"/>
      <c r="E152" s="15"/>
    </row>
    <row r="153" spans="1:5" s="43" customFormat="1" ht="18" customHeight="1">
      <c r="A153" s="171"/>
      <c r="B153" s="172"/>
      <c r="C153" s="172"/>
      <c r="D153" s="172"/>
      <c r="E153" s="172"/>
    </row>
    <row r="154" spans="1:5" ht="28.5" customHeight="1">
      <c r="A154" s="32"/>
      <c r="B154" s="32"/>
      <c r="C154" s="32"/>
      <c r="D154" s="33"/>
      <c r="E154" s="34"/>
    </row>
    <row r="156" spans="1:5" ht="15.75">
      <c r="A156" s="45"/>
      <c r="B156" s="16"/>
      <c r="C156" s="16"/>
      <c r="D156" s="46"/>
      <c r="E156" s="5"/>
    </row>
    <row r="157" spans="1:5" ht="12.75">
      <c r="A157" s="16"/>
      <c r="B157" s="16"/>
      <c r="C157" s="16"/>
      <c r="D157" s="46"/>
      <c r="E157" s="5"/>
    </row>
    <row r="158" spans="1:5" ht="17.25" customHeight="1">
      <c r="A158" s="16"/>
      <c r="B158" s="16"/>
      <c r="C158" s="16"/>
      <c r="D158" s="46"/>
      <c r="E158" s="5"/>
    </row>
    <row r="159" spans="1:5" ht="13.5" customHeight="1">
      <c r="A159" s="16"/>
      <c r="B159" s="16"/>
      <c r="C159" s="16"/>
      <c r="D159" s="46"/>
      <c r="E159" s="5"/>
    </row>
    <row r="160" spans="1:5" ht="12.75">
      <c r="A160" s="16"/>
      <c r="B160" s="16"/>
      <c r="C160" s="16"/>
      <c r="D160" s="46"/>
      <c r="E160" s="5"/>
    </row>
    <row r="161" spans="1:3" ht="12.75">
      <c r="A161" s="16"/>
      <c r="B161" s="16"/>
      <c r="C161" s="16"/>
    </row>
    <row r="162" spans="1:5" ht="12.75">
      <c r="A162" s="16"/>
      <c r="B162" s="16"/>
      <c r="C162" s="16"/>
      <c r="D162" s="46"/>
      <c r="E162" s="5"/>
    </row>
    <row r="163" spans="1:5" ht="12.75">
      <c r="A163" s="16"/>
      <c r="B163" s="16"/>
      <c r="C163" s="16"/>
      <c r="D163" s="46"/>
      <c r="E163" s="47"/>
    </row>
    <row r="164" spans="1:5" ht="12.75">
      <c r="A164" s="16"/>
      <c r="B164" s="16"/>
      <c r="C164" s="16"/>
      <c r="D164" s="46"/>
      <c r="E164" s="5"/>
    </row>
    <row r="165" spans="1:5" ht="22.5" customHeight="1">
      <c r="A165" s="16"/>
      <c r="B165" s="16"/>
      <c r="C165" s="16"/>
      <c r="D165" s="46"/>
      <c r="E165" s="24"/>
    </row>
    <row r="166" spans="4:5" ht="22.5" customHeight="1">
      <c r="D166" s="22"/>
      <c r="E166" s="25"/>
    </row>
  </sheetData>
  <sheetProtection/>
  <mergeCells count="8">
    <mergeCell ref="A1:H1"/>
    <mergeCell ref="B19:H19"/>
    <mergeCell ref="B21:H21"/>
    <mergeCell ref="B30:H30"/>
    <mergeCell ref="B32:H32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9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workbookViewId="0" topLeftCell="A1">
      <selection activeCell="A118" sqref="A118"/>
    </sheetView>
  </sheetViews>
  <sheetFormatPr defaultColWidth="11.421875" defaultRowHeight="12.75"/>
  <cols>
    <col min="1" max="1" width="13.7109375" style="62" customWidth="1"/>
    <col min="2" max="2" width="34.28125" style="63" customWidth="1"/>
    <col min="3" max="4" width="20.28125" style="3" customWidth="1"/>
    <col min="5" max="11" width="13.7109375" style="3" customWidth="1"/>
    <col min="12" max="16384" width="11.421875" style="1" customWidth="1"/>
  </cols>
  <sheetData>
    <row r="1" spans="1:11" ht="18" customHeight="1">
      <c r="A1" s="173" t="s">
        <v>18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 customHeight="1">
      <c r="A2" s="81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5" customFormat="1" ht="89.25">
      <c r="A3" s="4" t="s">
        <v>19</v>
      </c>
      <c r="B3" s="85" t="s">
        <v>20</v>
      </c>
      <c r="C3" s="4" t="s">
        <v>68</v>
      </c>
      <c r="D3" s="4" t="s">
        <v>76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21</v>
      </c>
      <c r="J3" s="4" t="s">
        <v>15</v>
      </c>
      <c r="K3" s="4" t="s">
        <v>16</v>
      </c>
    </row>
    <row r="4" spans="1:11" s="5" customFormat="1" ht="12.75">
      <c r="A4" s="95"/>
      <c r="B4" s="87" t="s">
        <v>48</v>
      </c>
      <c r="C4" s="132">
        <v>1680930</v>
      </c>
      <c r="D4" s="132">
        <v>1828130</v>
      </c>
      <c r="E4" s="132">
        <v>1236200</v>
      </c>
      <c r="F4" s="96"/>
      <c r="G4" s="132">
        <v>310000</v>
      </c>
      <c r="H4" s="132">
        <v>124730</v>
      </c>
      <c r="I4" s="132">
        <v>10000</v>
      </c>
      <c r="J4" s="96"/>
      <c r="K4" s="96"/>
    </row>
    <row r="5" spans="1:11" ht="12.75" customHeight="1">
      <c r="A5" s="94"/>
      <c r="B5" s="89"/>
      <c r="C5" s="90"/>
      <c r="D5" s="90"/>
      <c r="E5" s="90"/>
      <c r="F5" s="90"/>
      <c r="G5" s="90"/>
      <c r="H5" s="90"/>
      <c r="I5" s="90"/>
      <c r="J5" s="90"/>
      <c r="K5" s="90"/>
    </row>
    <row r="6" spans="1:11" s="5" customFormat="1" ht="12.75">
      <c r="A6" s="91" t="s">
        <v>51</v>
      </c>
      <c r="B6" s="92" t="s">
        <v>49</v>
      </c>
      <c r="C6" s="133">
        <v>1680930</v>
      </c>
      <c r="D6" s="133">
        <v>1828130</v>
      </c>
      <c r="E6" s="133">
        <v>1236200</v>
      </c>
      <c r="F6" s="93"/>
      <c r="G6" s="133">
        <v>310000</v>
      </c>
      <c r="H6" s="133">
        <v>124730</v>
      </c>
      <c r="I6" s="133">
        <v>10000</v>
      </c>
      <c r="J6" s="93"/>
      <c r="K6" s="93"/>
    </row>
    <row r="7" spans="1:11" s="5" customFormat="1" ht="12.75" customHeight="1">
      <c r="A7" s="91" t="s">
        <v>52</v>
      </c>
      <c r="B7" s="92" t="s">
        <v>50</v>
      </c>
      <c r="C7" s="133">
        <v>1556800</v>
      </c>
      <c r="D7" s="133">
        <v>1704000</v>
      </c>
      <c r="E7" s="133">
        <v>1220800</v>
      </c>
      <c r="F7" s="93"/>
      <c r="G7" s="133">
        <v>310000</v>
      </c>
      <c r="H7" s="133">
        <v>16000</v>
      </c>
      <c r="I7" s="133">
        <v>10000</v>
      </c>
      <c r="J7" s="93"/>
      <c r="K7" s="93"/>
    </row>
    <row r="8" spans="1:11" s="5" customFormat="1" ht="12.75">
      <c r="A8" s="94">
        <v>3</v>
      </c>
      <c r="B8" s="92" t="s">
        <v>42</v>
      </c>
      <c r="C8" s="133">
        <v>1550800</v>
      </c>
      <c r="D8" s="133">
        <v>1679000</v>
      </c>
      <c r="E8" s="133">
        <v>1220800</v>
      </c>
      <c r="F8" s="93"/>
      <c r="G8" s="133">
        <v>310000</v>
      </c>
      <c r="H8" s="133">
        <v>16000</v>
      </c>
      <c r="I8" s="133">
        <v>4000</v>
      </c>
      <c r="J8" s="93"/>
      <c r="K8" s="93"/>
    </row>
    <row r="9" spans="1:11" s="5" customFormat="1" ht="12.75">
      <c r="A9" s="94">
        <v>31</v>
      </c>
      <c r="B9" s="92" t="s">
        <v>22</v>
      </c>
      <c r="C9" s="133">
        <v>1213800</v>
      </c>
      <c r="D9" s="133">
        <v>1342000</v>
      </c>
      <c r="E9" s="133">
        <v>1282000</v>
      </c>
      <c r="F9" s="93"/>
      <c r="G9" s="133">
        <v>60000</v>
      </c>
      <c r="H9" s="133"/>
      <c r="I9" s="93"/>
      <c r="J9" s="93"/>
      <c r="K9" s="93"/>
    </row>
    <row r="10" spans="1:11" ht="12.75">
      <c r="A10" s="88">
        <v>311</v>
      </c>
      <c r="B10" s="89" t="s">
        <v>23</v>
      </c>
      <c r="C10" s="134">
        <v>990000</v>
      </c>
      <c r="D10" s="134">
        <v>1100000</v>
      </c>
      <c r="E10" s="134">
        <v>1100000</v>
      </c>
      <c r="F10" s="90"/>
      <c r="G10" s="134">
        <v>0</v>
      </c>
      <c r="H10" s="134"/>
      <c r="I10" s="90"/>
      <c r="J10" s="90"/>
      <c r="K10" s="90"/>
    </row>
    <row r="11" spans="1:11" ht="12.75">
      <c r="A11" s="88">
        <v>312</v>
      </c>
      <c r="B11" s="89" t="s">
        <v>24</v>
      </c>
      <c r="C11" s="134">
        <v>60000</v>
      </c>
      <c r="D11" s="134">
        <v>60000</v>
      </c>
      <c r="E11" s="134">
        <v>0</v>
      </c>
      <c r="F11" s="90"/>
      <c r="G11" s="134">
        <v>60000</v>
      </c>
      <c r="H11" s="90"/>
      <c r="I11" s="90"/>
      <c r="J11" s="90"/>
      <c r="K11" s="90"/>
    </row>
    <row r="12" spans="1:11" ht="12.75">
      <c r="A12" s="88">
        <v>313</v>
      </c>
      <c r="B12" s="89" t="s">
        <v>25</v>
      </c>
      <c r="C12" s="134">
        <v>163800</v>
      </c>
      <c r="D12" s="134">
        <v>182000</v>
      </c>
      <c r="E12" s="134">
        <v>182000</v>
      </c>
      <c r="F12" s="90"/>
      <c r="G12" s="90">
        <v>0</v>
      </c>
      <c r="H12" s="134">
        <v>0</v>
      </c>
      <c r="I12" s="90">
        <v>0</v>
      </c>
      <c r="J12" s="90"/>
      <c r="K12" s="90"/>
    </row>
    <row r="13" spans="1:11" s="5" customFormat="1" ht="12.75">
      <c r="A13" s="94">
        <v>32</v>
      </c>
      <c r="B13" s="92" t="s">
        <v>26</v>
      </c>
      <c r="C13" s="133">
        <v>335000</v>
      </c>
      <c r="D13" s="133">
        <v>335000</v>
      </c>
      <c r="E13" s="133">
        <v>65000</v>
      </c>
      <c r="F13" s="93"/>
      <c r="G13" s="133">
        <v>250000</v>
      </c>
      <c r="H13" s="133">
        <v>16000</v>
      </c>
      <c r="I13" s="133">
        <v>4000</v>
      </c>
      <c r="J13" s="93"/>
      <c r="K13" s="93"/>
    </row>
    <row r="14" spans="1:11" ht="12.75">
      <c r="A14" s="88">
        <v>321</v>
      </c>
      <c r="B14" s="89" t="s">
        <v>27</v>
      </c>
      <c r="C14" s="134">
        <v>73000</v>
      </c>
      <c r="D14" s="134">
        <v>73000</v>
      </c>
      <c r="E14" s="134">
        <v>65000</v>
      </c>
      <c r="F14" s="90"/>
      <c r="G14" s="134">
        <v>8000</v>
      </c>
      <c r="H14" s="134"/>
      <c r="I14" s="134"/>
      <c r="J14" s="90"/>
      <c r="K14" s="90"/>
    </row>
    <row r="15" spans="1:11" ht="12.75">
      <c r="A15" s="88">
        <v>322</v>
      </c>
      <c r="B15" s="89" t="s">
        <v>28</v>
      </c>
      <c r="C15" s="134">
        <v>164500</v>
      </c>
      <c r="D15" s="134">
        <v>164500</v>
      </c>
      <c r="E15" s="90">
        <v>0</v>
      </c>
      <c r="F15" s="90"/>
      <c r="G15" s="134">
        <v>144500</v>
      </c>
      <c r="H15" s="134">
        <v>16000</v>
      </c>
      <c r="I15" s="134">
        <v>4000</v>
      </c>
      <c r="J15" s="90"/>
      <c r="K15" s="90"/>
    </row>
    <row r="16" spans="1:11" ht="12.75">
      <c r="A16" s="88">
        <v>323</v>
      </c>
      <c r="B16" s="89" t="s">
        <v>29</v>
      </c>
      <c r="C16" s="134">
        <v>90000</v>
      </c>
      <c r="D16" s="134">
        <v>90000</v>
      </c>
      <c r="E16" s="134">
        <v>0</v>
      </c>
      <c r="F16" s="90"/>
      <c r="G16" s="134">
        <v>90000</v>
      </c>
      <c r="H16" s="90"/>
      <c r="I16" s="90"/>
      <c r="J16" s="90"/>
      <c r="K16" s="90"/>
    </row>
    <row r="17" spans="1:11" ht="12.75">
      <c r="A17" s="88">
        <v>329</v>
      </c>
      <c r="B17" s="89" t="s">
        <v>54</v>
      </c>
      <c r="C17" s="134">
        <v>7500</v>
      </c>
      <c r="D17" s="134">
        <v>7500</v>
      </c>
      <c r="E17" s="90">
        <v>0</v>
      </c>
      <c r="F17" s="90"/>
      <c r="G17" s="134">
        <v>7500</v>
      </c>
      <c r="H17" s="90"/>
      <c r="I17" s="90"/>
      <c r="J17" s="90"/>
      <c r="K17" s="90"/>
    </row>
    <row r="18" spans="1:11" s="5" customFormat="1" ht="12.75">
      <c r="A18" s="94">
        <v>34</v>
      </c>
      <c r="B18" s="92" t="s">
        <v>30</v>
      </c>
      <c r="C18" s="133">
        <v>2000</v>
      </c>
      <c r="D18" s="133">
        <v>2000</v>
      </c>
      <c r="E18" s="133">
        <v>2000</v>
      </c>
      <c r="F18" s="93"/>
      <c r="G18" s="93"/>
      <c r="H18" s="93"/>
      <c r="I18" s="93"/>
      <c r="J18" s="93"/>
      <c r="K18" s="93"/>
    </row>
    <row r="19" spans="1:11" ht="12.75">
      <c r="A19" s="88">
        <v>343</v>
      </c>
      <c r="B19" s="89" t="s">
        <v>31</v>
      </c>
      <c r="C19" s="134">
        <v>2000</v>
      </c>
      <c r="D19" s="134">
        <v>2000</v>
      </c>
      <c r="E19" s="134">
        <v>2000</v>
      </c>
      <c r="F19" s="90"/>
      <c r="G19" s="90"/>
      <c r="H19" s="90"/>
      <c r="I19" s="90"/>
      <c r="J19" s="90"/>
      <c r="K19" s="90"/>
    </row>
    <row r="20" spans="1:11" ht="25.5">
      <c r="A20" s="94">
        <v>4</v>
      </c>
      <c r="B20" s="92" t="s">
        <v>32</v>
      </c>
      <c r="C20" s="133">
        <v>6000</v>
      </c>
      <c r="D20" s="133">
        <v>25000</v>
      </c>
      <c r="E20" s="133">
        <v>0</v>
      </c>
      <c r="F20" s="90"/>
      <c r="G20" s="90"/>
      <c r="H20" s="90"/>
      <c r="I20" s="133">
        <v>6000</v>
      </c>
      <c r="J20" s="90"/>
      <c r="K20" s="90"/>
    </row>
    <row r="21" spans="1:11" ht="25.5">
      <c r="A21" s="94">
        <v>42</v>
      </c>
      <c r="B21" s="92" t="s">
        <v>44</v>
      </c>
      <c r="C21" s="133">
        <v>6000</v>
      </c>
      <c r="D21" s="133">
        <v>25000</v>
      </c>
      <c r="E21" s="133">
        <v>0</v>
      </c>
      <c r="F21" s="90"/>
      <c r="G21" s="90"/>
      <c r="H21" s="90"/>
      <c r="I21" s="133">
        <v>6000</v>
      </c>
      <c r="J21" s="90"/>
      <c r="K21" s="90"/>
    </row>
    <row r="22" spans="1:11" ht="12.75">
      <c r="A22" s="88">
        <v>422</v>
      </c>
      <c r="B22" s="89" t="s">
        <v>53</v>
      </c>
      <c r="C22" s="134">
        <v>6000</v>
      </c>
      <c r="D22" s="134">
        <v>6000</v>
      </c>
      <c r="E22" s="134">
        <v>0</v>
      </c>
      <c r="F22" s="90"/>
      <c r="G22" s="90"/>
      <c r="H22" s="90"/>
      <c r="I22" s="134">
        <v>6000</v>
      </c>
      <c r="J22" s="90"/>
      <c r="K22" s="90"/>
    </row>
    <row r="23" spans="1:11" ht="12.75">
      <c r="A23" s="88">
        <v>423</v>
      </c>
      <c r="B23" s="89" t="s">
        <v>71</v>
      </c>
      <c r="C23" s="140">
        <v>0</v>
      </c>
      <c r="D23" s="134">
        <v>19000</v>
      </c>
      <c r="E23" s="134">
        <v>19000</v>
      </c>
      <c r="F23" s="90"/>
      <c r="G23" s="90"/>
      <c r="H23" s="90"/>
      <c r="I23" s="90"/>
      <c r="J23" s="90"/>
      <c r="K23" s="90"/>
    </row>
    <row r="24" spans="1:11" ht="12.75">
      <c r="A24" s="91" t="s">
        <v>55</v>
      </c>
      <c r="B24" s="92" t="s">
        <v>56</v>
      </c>
      <c r="C24" s="133">
        <v>20200</v>
      </c>
      <c r="D24" s="133">
        <v>20200</v>
      </c>
      <c r="E24" s="133">
        <v>13900</v>
      </c>
      <c r="F24" s="90"/>
      <c r="G24" s="90"/>
      <c r="H24" s="133">
        <v>6300</v>
      </c>
      <c r="I24" s="90"/>
      <c r="J24" s="90"/>
      <c r="K24" s="90"/>
    </row>
    <row r="25" spans="1:11" ht="12.75">
      <c r="A25" s="94">
        <v>3</v>
      </c>
      <c r="B25" s="92" t="s">
        <v>42</v>
      </c>
      <c r="C25" s="133">
        <v>20200</v>
      </c>
      <c r="D25" s="133">
        <v>20200</v>
      </c>
      <c r="E25" s="133">
        <v>13900</v>
      </c>
      <c r="F25" s="90"/>
      <c r="G25" s="90"/>
      <c r="H25" s="133">
        <v>6300</v>
      </c>
      <c r="I25" s="90"/>
      <c r="J25" s="90"/>
      <c r="K25" s="90"/>
    </row>
    <row r="26" spans="1:11" ht="12.75">
      <c r="A26" s="94">
        <v>31</v>
      </c>
      <c r="B26" s="92" t="s">
        <v>22</v>
      </c>
      <c r="C26" s="133">
        <v>16800</v>
      </c>
      <c r="D26" s="133">
        <v>16800</v>
      </c>
      <c r="E26" s="133">
        <v>10500</v>
      </c>
      <c r="F26" s="90"/>
      <c r="G26" s="90"/>
      <c r="H26" s="133">
        <v>6300</v>
      </c>
      <c r="I26" s="90"/>
      <c r="J26" s="90"/>
      <c r="K26" s="90"/>
    </row>
    <row r="27" spans="1:11" s="5" customFormat="1" ht="12.75">
      <c r="A27" s="88">
        <v>311</v>
      </c>
      <c r="B27" s="89" t="s">
        <v>23</v>
      </c>
      <c r="C27" s="134">
        <v>15300</v>
      </c>
      <c r="D27" s="134">
        <v>15300</v>
      </c>
      <c r="E27" s="134">
        <v>9000</v>
      </c>
      <c r="F27" s="93"/>
      <c r="G27" s="93"/>
      <c r="H27" s="134">
        <v>6300</v>
      </c>
      <c r="I27" s="93"/>
      <c r="J27" s="93"/>
      <c r="K27" s="93"/>
    </row>
    <row r="28" spans="1:11" ht="12.75">
      <c r="A28" s="88">
        <v>313</v>
      </c>
      <c r="B28" s="89" t="s">
        <v>25</v>
      </c>
      <c r="C28" s="134">
        <v>1500</v>
      </c>
      <c r="D28" s="134">
        <v>1500</v>
      </c>
      <c r="E28" s="134">
        <v>1500</v>
      </c>
      <c r="F28" s="90"/>
      <c r="G28" s="90"/>
      <c r="H28" s="90"/>
      <c r="I28" s="90"/>
      <c r="J28" s="90"/>
      <c r="K28" s="90"/>
    </row>
    <row r="29" spans="1:11" ht="12.75">
      <c r="A29" s="94">
        <v>32</v>
      </c>
      <c r="B29" s="92" t="s">
        <v>26</v>
      </c>
      <c r="C29" s="133">
        <v>3400</v>
      </c>
      <c r="D29" s="133">
        <v>3400</v>
      </c>
      <c r="E29" s="133">
        <v>3400</v>
      </c>
      <c r="F29" s="90"/>
      <c r="G29" s="90"/>
      <c r="H29" s="90"/>
      <c r="I29" s="90"/>
      <c r="J29" s="90"/>
      <c r="K29" s="90"/>
    </row>
    <row r="30" spans="1:11" ht="12.75">
      <c r="A30" s="88">
        <v>321</v>
      </c>
      <c r="B30" s="89" t="s">
        <v>64</v>
      </c>
      <c r="C30" s="134">
        <v>3400</v>
      </c>
      <c r="D30" s="134">
        <v>3400</v>
      </c>
      <c r="E30" s="134">
        <v>3400</v>
      </c>
      <c r="F30" s="90"/>
      <c r="G30" s="90"/>
      <c r="H30" s="90"/>
      <c r="I30" s="90"/>
      <c r="J30" s="90"/>
      <c r="K30" s="90"/>
    </row>
    <row r="31" spans="1:11" s="5" customFormat="1" ht="12.75">
      <c r="A31" s="94"/>
      <c r="B31" s="92"/>
      <c r="C31" s="93"/>
      <c r="D31" s="93"/>
      <c r="E31" s="93"/>
      <c r="F31" s="93"/>
      <c r="G31" s="93"/>
      <c r="H31" s="93"/>
      <c r="I31" s="93"/>
      <c r="J31" s="93"/>
      <c r="K31" s="93"/>
    </row>
    <row r="32" spans="1:11" ht="12.75">
      <c r="A32" s="91" t="s">
        <v>66</v>
      </c>
      <c r="B32" s="92" t="s">
        <v>57</v>
      </c>
      <c r="C32" s="133">
        <v>29710</v>
      </c>
      <c r="D32" s="133">
        <v>29710</v>
      </c>
      <c r="E32" s="90"/>
      <c r="F32" s="90"/>
      <c r="G32" s="90"/>
      <c r="H32" s="133">
        <v>29710</v>
      </c>
      <c r="I32" s="90"/>
      <c r="J32" s="90"/>
      <c r="K32" s="90"/>
    </row>
    <row r="33" spans="1:11" ht="12.75">
      <c r="A33" s="94">
        <v>3</v>
      </c>
      <c r="B33" s="92" t="s">
        <v>42</v>
      </c>
      <c r="C33" s="133">
        <v>29710</v>
      </c>
      <c r="D33" s="133">
        <v>29710</v>
      </c>
      <c r="E33" s="90"/>
      <c r="F33" s="90"/>
      <c r="G33" s="90"/>
      <c r="H33" s="133">
        <v>29710</v>
      </c>
      <c r="I33" s="90"/>
      <c r="J33" s="90"/>
      <c r="K33" s="90"/>
    </row>
    <row r="34" spans="1:11" s="5" customFormat="1" ht="12.75" customHeight="1">
      <c r="A34" s="94">
        <v>31</v>
      </c>
      <c r="B34" s="92" t="s">
        <v>22</v>
      </c>
      <c r="C34" s="133">
        <v>29710</v>
      </c>
      <c r="D34" s="133">
        <v>29710</v>
      </c>
      <c r="E34" s="93"/>
      <c r="F34" s="93"/>
      <c r="G34" s="93"/>
      <c r="H34" s="133">
        <v>29710</v>
      </c>
      <c r="I34" s="93"/>
      <c r="J34" s="93"/>
      <c r="K34" s="93"/>
    </row>
    <row r="35" spans="1:11" s="5" customFormat="1" ht="12.75" customHeight="1">
      <c r="A35" s="88">
        <v>311</v>
      </c>
      <c r="B35" s="89" t="s">
        <v>23</v>
      </c>
      <c r="C35" s="134">
        <v>25500</v>
      </c>
      <c r="D35" s="134">
        <v>25500</v>
      </c>
      <c r="E35" s="93"/>
      <c r="F35" s="93"/>
      <c r="G35" s="93"/>
      <c r="H35" s="134">
        <v>25500</v>
      </c>
      <c r="I35" s="93"/>
      <c r="J35" s="93"/>
      <c r="K35" s="93"/>
    </row>
    <row r="36" spans="1:11" s="5" customFormat="1" ht="12.75" customHeight="1">
      <c r="A36" s="88">
        <v>313</v>
      </c>
      <c r="B36" s="89" t="s">
        <v>25</v>
      </c>
      <c r="C36" s="134">
        <v>4210</v>
      </c>
      <c r="D36" s="134">
        <v>4210</v>
      </c>
      <c r="E36" s="93"/>
      <c r="F36" s="93"/>
      <c r="G36" s="93"/>
      <c r="H36" s="134">
        <v>4210</v>
      </c>
      <c r="I36" s="93"/>
      <c r="J36" s="93"/>
      <c r="K36" s="93"/>
    </row>
    <row r="37" spans="1:11" s="5" customFormat="1" ht="12.75" customHeight="1">
      <c r="A37" s="88"/>
      <c r="B37" s="89"/>
      <c r="C37" s="134"/>
      <c r="D37" s="134"/>
      <c r="E37" s="93"/>
      <c r="F37" s="93"/>
      <c r="G37" s="93"/>
      <c r="H37" s="134"/>
      <c r="I37" s="93"/>
      <c r="J37" s="93"/>
      <c r="K37" s="93"/>
    </row>
    <row r="38" spans="1:11" s="5" customFormat="1" ht="12.75" customHeight="1">
      <c r="A38" s="91" t="s">
        <v>65</v>
      </c>
      <c r="B38" s="92" t="s">
        <v>67</v>
      </c>
      <c r="C38" s="133">
        <v>74220</v>
      </c>
      <c r="D38" s="133">
        <v>74220</v>
      </c>
      <c r="E38" s="133">
        <v>1500</v>
      </c>
      <c r="F38" s="93"/>
      <c r="G38" s="93"/>
      <c r="H38" s="133">
        <v>72720</v>
      </c>
      <c r="I38" s="93"/>
      <c r="J38" s="93"/>
      <c r="K38" s="93"/>
    </row>
    <row r="39" spans="1:11" s="5" customFormat="1" ht="12.75" customHeight="1">
      <c r="A39" s="94">
        <v>3</v>
      </c>
      <c r="B39" s="92" t="s">
        <v>42</v>
      </c>
      <c r="C39" s="134">
        <v>74220</v>
      </c>
      <c r="D39" s="134">
        <v>74220</v>
      </c>
      <c r="E39" s="93"/>
      <c r="F39" s="93"/>
      <c r="G39" s="93"/>
      <c r="H39" s="134">
        <v>72720</v>
      </c>
      <c r="I39" s="93"/>
      <c r="J39" s="93"/>
      <c r="K39" s="93"/>
    </row>
    <row r="40" spans="1:11" s="5" customFormat="1" ht="12.75" customHeight="1">
      <c r="A40" s="94">
        <v>31</v>
      </c>
      <c r="B40" s="136" t="s">
        <v>22</v>
      </c>
      <c r="C40" s="134">
        <v>56400</v>
      </c>
      <c r="D40" s="134">
        <v>56400</v>
      </c>
      <c r="E40" s="93"/>
      <c r="F40" s="93"/>
      <c r="G40" s="93"/>
      <c r="H40" s="134">
        <v>54900</v>
      </c>
      <c r="I40" s="93"/>
      <c r="J40" s="93"/>
      <c r="K40" s="93"/>
    </row>
    <row r="41" spans="1:11" s="5" customFormat="1" ht="12.75" customHeight="1">
      <c r="A41" s="88">
        <v>311</v>
      </c>
      <c r="B41" s="89" t="s">
        <v>23</v>
      </c>
      <c r="C41" s="134">
        <v>54900</v>
      </c>
      <c r="D41" s="134">
        <v>54900</v>
      </c>
      <c r="E41" s="93"/>
      <c r="F41" s="93"/>
      <c r="G41" s="93"/>
      <c r="H41" s="134">
        <v>54900</v>
      </c>
      <c r="I41" s="93"/>
      <c r="J41" s="93"/>
      <c r="K41" s="93"/>
    </row>
    <row r="42" spans="1:11" s="5" customFormat="1" ht="12.75" customHeight="1">
      <c r="A42" s="88">
        <v>312</v>
      </c>
      <c r="B42" s="89" t="s">
        <v>24</v>
      </c>
      <c r="C42" s="134">
        <v>1500</v>
      </c>
      <c r="D42" s="134">
        <v>1500</v>
      </c>
      <c r="E42" s="134">
        <v>1500</v>
      </c>
      <c r="F42" s="93"/>
      <c r="G42" s="93"/>
      <c r="H42" s="134">
        <v>0</v>
      </c>
      <c r="I42" s="93"/>
      <c r="J42" s="93"/>
      <c r="K42" s="93"/>
    </row>
    <row r="43" spans="1:11" s="5" customFormat="1" ht="12.75" customHeight="1">
      <c r="A43" s="94">
        <v>32</v>
      </c>
      <c r="B43" s="92" t="s">
        <v>26</v>
      </c>
      <c r="C43" s="137">
        <v>17820</v>
      </c>
      <c r="D43" s="137">
        <v>17820</v>
      </c>
      <c r="E43" s="93"/>
      <c r="F43" s="93"/>
      <c r="G43" s="93"/>
      <c r="H43" s="133">
        <v>17820</v>
      </c>
      <c r="I43" s="93"/>
      <c r="J43" s="93"/>
      <c r="K43" s="93"/>
    </row>
    <row r="44" spans="1:11" s="5" customFormat="1" ht="12.75" customHeight="1">
      <c r="A44" s="60">
        <v>321</v>
      </c>
      <c r="B44" s="8" t="s">
        <v>27</v>
      </c>
      <c r="C44" s="138">
        <v>17820</v>
      </c>
      <c r="D44" s="138">
        <v>17820</v>
      </c>
      <c r="E44" s="1"/>
      <c r="F44" s="1"/>
      <c r="G44" s="1"/>
      <c r="H44" s="134">
        <v>17820</v>
      </c>
      <c r="I44" s="1"/>
      <c r="J44" s="1"/>
      <c r="K44" s="1"/>
    </row>
    <row r="45" spans="1:11" ht="76.5">
      <c r="A45" s="4" t="s">
        <v>19</v>
      </c>
      <c r="B45" s="85" t="s">
        <v>20</v>
      </c>
      <c r="C45" s="4" t="s">
        <v>69</v>
      </c>
      <c r="D45" s="4"/>
      <c r="E45" s="4" t="s">
        <v>10</v>
      </c>
      <c r="F45" s="4" t="s">
        <v>11</v>
      </c>
      <c r="G45" s="4" t="s">
        <v>12</v>
      </c>
      <c r="H45" s="4" t="s">
        <v>13</v>
      </c>
      <c r="I45" s="4" t="s">
        <v>21</v>
      </c>
      <c r="J45" s="4" t="s">
        <v>15</v>
      </c>
      <c r="K45" s="4" t="s">
        <v>16</v>
      </c>
    </row>
    <row r="46" spans="1:11" ht="12.75">
      <c r="A46" s="95"/>
      <c r="B46" s="87" t="s">
        <v>48</v>
      </c>
      <c r="C46" s="132">
        <v>1680930</v>
      </c>
      <c r="D46" s="132"/>
      <c r="E46" s="132">
        <v>1236200</v>
      </c>
      <c r="F46" s="96"/>
      <c r="G46" s="132">
        <v>310000</v>
      </c>
      <c r="H46" s="132">
        <v>124730</v>
      </c>
      <c r="I46" s="132">
        <v>10000</v>
      </c>
      <c r="J46" s="96"/>
      <c r="K46" s="96"/>
    </row>
    <row r="47" spans="1:11" ht="12.75">
      <c r="A47" s="94"/>
      <c r="B47" s="89"/>
      <c r="C47" s="90"/>
      <c r="D47" s="90"/>
      <c r="E47" s="90"/>
      <c r="F47" s="90"/>
      <c r="G47" s="90"/>
      <c r="H47" s="90"/>
      <c r="I47" s="90"/>
      <c r="J47" s="90"/>
      <c r="K47" s="90"/>
    </row>
    <row r="48" spans="1:11" ht="12.75">
      <c r="A48" s="91" t="s">
        <v>51</v>
      </c>
      <c r="B48" s="92" t="s">
        <v>49</v>
      </c>
      <c r="C48" s="133">
        <v>1680930</v>
      </c>
      <c r="D48" s="133"/>
      <c r="E48" s="133">
        <v>1236200</v>
      </c>
      <c r="F48" s="93"/>
      <c r="G48" s="133">
        <v>310000</v>
      </c>
      <c r="H48" s="133">
        <v>124730</v>
      </c>
      <c r="I48" s="133">
        <v>10000</v>
      </c>
      <c r="J48" s="93"/>
      <c r="K48" s="93"/>
    </row>
    <row r="49" spans="1:11" ht="12.75">
      <c r="A49" s="91" t="s">
        <v>52</v>
      </c>
      <c r="B49" s="92" t="s">
        <v>50</v>
      </c>
      <c r="C49" s="133">
        <v>1556800</v>
      </c>
      <c r="D49" s="133"/>
      <c r="E49" s="133">
        <v>1220800</v>
      </c>
      <c r="F49" s="93"/>
      <c r="G49" s="133">
        <v>310000</v>
      </c>
      <c r="H49" s="133">
        <v>16000</v>
      </c>
      <c r="I49" s="133">
        <v>10000</v>
      </c>
      <c r="J49" s="93"/>
      <c r="K49" s="93"/>
    </row>
    <row r="50" spans="1:11" ht="12.75">
      <c r="A50" s="94">
        <v>3</v>
      </c>
      <c r="B50" s="92" t="s">
        <v>42</v>
      </c>
      <c r="C50" s="133">
        <v>1550800</v>
      </c>
      <c r="D50" s="133"/>
      <c r="E50" s="133">
        <v>1220800</v>
      </c>
      <c r="F50" s="93"/>
      <c r="G50" s="133">
        <v>310000</v>
      </c>
      <c r="H50" s="133">
        <v>16000</v>
      </c>
      <c r="I50" s="133">
        <v>4000</v>
      </c>
      <c r="J50" s="93"/>
      <c r="K50" s="93"/>
    </row>
    <row r="51" spans="1:11" ht="12.75">
      <c r="A51" s="94">
        <v>31</v>
      </c>
      <c r="B51" s="92" t="s">
        <v>22</v>
      </c>
      <c r="C51" s="133">
        <v>1213800</v>
      </c>
      <c r="D51" s="133"/>
      <c r="E51" s="133">
        <v>1153800</v>
      </c>
      <c r="F51" s="93"/>
      <c r="G51" s="133">
        <v>60000</v>
      </c>
      <c r="H51" s="133"/>
      <c r="I51" s="93"/>
      <c r="J51" s="93"/>
      <c r="K51" s="93"/>
    </row>
    <row r="52" spans="1:11" ht="12.75">
      <c r="A52" s="94">
        <v>32</v>
      </c>
      <c r="B52" s="92" t="s">
        <v>26</v>
      </c>
      <c r="C52" s="133">
        <v>335000</v>
      </c>
      <c r="D52" s="133"/>
      <c r="E52" s="133">
        <v>65000</v>
      </c>
      <c r="F52" s="93"/>
      <c r="G52" s="133">
        <v>250000</v>
      </c>
      <c r="H52" s="133">
        <v>16000</v>
      </c>
      <c r="I52" s="133">
        <v>4000</v>
      </c>
      <c r="J52" s="93"/>
      <c r="K52" s="93"/>
    </row>
    <row r="53" spans="1:11" ht="12.75">
      <c r="A53" s="94">
        <v>34</v>
      </c>
      <c r="B53" s="92" t="s">
        <v>30</v>
      </c>
      <c r="C53" s="133">
        <v>2000</v>
      </c>
      <c r="D53" s="133"/>
      <c r="E53" s="133">
        <v>2000</v>
      </c>
      <c r="F53" s="93"/>
      <c r="G53" s="93"/>
      <c r="H53" s="93"/>
      <c r="I53" s="93"/>
      <c r="J53" s="93"/>
      <c r="K53" s="93"/>
    </row>
    <row r="54" spans="1:11" ht="25.5">
      <c r="A54" s="94">
        <v>4</v>
      </c>
      <c r="B54" s="92" t="s">
        <v>32</v>
      </c>
      <c r="C54" s="133">
        <v>6000</v>
      </c>
      <c r="D54" s="133"/>
      <c r="E54" s="133">
        <v>0</v>
      </c>
      <c r="F54" s="90"/>
      <c r="G54" s="90"/>
      <c r="H54" s="90"/>
      <c r="I54" s="133">
        <v>6000</v>
      </c>
      <c r="J54" s="90"/>
      <c r="K54" s="90"/>
    </row>
    <row r="55" spans="1:11" ht="25.5">
      <c r="A55" s="94">
        <v>42</v>
      </c>
      <c r="B55" s="92" t="s">
        <v>44</v>
      </c>
      <c r="C55" s="133">
        <v>6000</v>
      </c>
      <c r="D55" s="133"/>
      <c r="E55" s="133">
        <v>0</v>
      </c>
      <c r="F55" s="90"/>
      <c r="G55" s="90"/>
      <c r="H55" s="90"/>
      <c r="I55" s="133">
        <v>6000</v>
      </c>
      <c r="J55" s="90"/>
      <c r="K55" s="90"/>
    </row>
    <row r="56" spans="1:11" ht="12.75">
      <c r="A56" s="88"/>
      <c r="B56" s="89"/>
      <c r="C56" s="90"/>
      <c r="D56" s="90"/>
      <c r="E56" s="90"/>
      <c r="F56" s="90"/>
      <c r="G56" s="90"/>
      <c r="H56" s="90"/>
      <c r="I56" s="90"/>
      <c r="J56" s="90"/>
      <c r="K56" s="90"/>
    </row>
    <row r="57" spans="1:11" ht="12.75">
      <c r="A57" s="91" t="s">
        <v>55</v>
      </c>
      <c r="B57" s="92" t="s">
        <v>56</v>
      </c>
      <c r="C57" s="133">
        <v>20200</v>
      </c>
      <c r="D57" s="133"/>
      <c r="E57" s="133">
        <v>13900</v>
      </c>
      <c r="F57" s="90"/>
      <c r="G57" s="90"/>
      <c r="H57" s="133">
        <v>6300</v>
      </c>
      <c r="I57" s="90"/>
      <c r="J57" s="90"/>
      <c r="K57" s="90"/>
    </row>
    <row r="58" spans="1:11" ht="12.75">
      <c r="A58" s="94">
        <v>3</v>
      </c>
      <c r="B58" s="92" t="s">
        <v>42</v>
      </c>
      <c r="C58" s="133">
        <v>20200</v>
      </c>
      <c r="D58" s="133"/>
      <c r="E58" s="133">
        <v>13900</v>
      </c>
      <c r="F58" s="90"/>
      <c r="G58" s="90"/>
      <c r="H58" s="133">
        <v>6300</v>
      </c>
      <c r="I58" s="90"/>
      <c r="J58" s="90"/>
      <c r="K58" s="90"/>
    </row>
    <row r="59" spans="1:11" ht="12.75">
      <c r="A59" s="94">
        <v>31</v>
      </c>
      <c r="B59" s="92" t="s">
        <v>22</v>
      </c>
      <c r="C59" s="133">
        <v>16800</v>
      </c>
      <c r="D59" s="133"/>
      <c r="E59" s="133">
        <v>10500</v>
      </c>
      <c r="F59" s="90"/>
      <c r="G59" s="90"/>
      <c r="H59" s="133">
        <v>6300</v>
      </c>
      <c r="I59" s="90"/>
      <c r="J59" s="90"/>
      <c r="K59" s="90"/>
    </row>
    <row r="60" spans="1:11" ht="12.75">
      <c r="A60" s="94">
        <v>32</v>
      </c>
      <c r="B60" s="92" t="s">
        <v>26</v>
      </c>
      <c r="C60" s="133">
        <v>3400</v>
      </c>
      <c r="D60" s="133"/>
      <c r="E60" s="133">
        <v>3400</v>
      </c>
      <c r="F60" s="90"/>
      <c r="G60" s="90"/>
      <c r="H60" s="90"/>
      <c r="I60" s="90"/>
      <c r="J60" s="90"/>
      <c r="K60" s="90"/>
    </row>
    <row r="61" spans="1:11" ht="12.75">
      <c r="A61" s="94"/>
      <c r="B61" s="92"/>
      <c r="C61" s="93"/>
      <c r="D61" s="93"/>
      <c r="E61" s="93"/>
      <c r="F61" s="93"/>
      <c r="G61" s="93"/>
      <c r="H61" s="93"/>
      <c r="I61" s="93"/>
      <c r="J61" s="93"/>
      <c r="K61" s="93"/>
    </row>
    <row r="62" spans="1:11" ht="12.75">
      <c r="A62" s="91" t="s">
        <v>66</v>
      </c>
      <c r="B62" s="92" t="s">
        <v>57</v>
      </c>
      <c r="C62" s="133">
        <v>29710</v>
      </c>
      <c r="D62" s="133"/>
      <c r="E62" s="90"/>
      <c r="F62" s="90"/>
      <c r="G62" s="90"/>
      <c r="H62" s="133">
        <v>29710</v>
      </c>
      <c r="I62" s="90"/>
      <c r="J62" s="90"/>
      <c r="K62" s="90"/>
    </row>
    <row r="63" spans="1:11" ht="12.75">
      <c r="A63" s="94">
        <v>3</v>
      </c>
      <c r="B63" s="92" t="s">
        <v>42</v>
      </c>
      <c r="C63" s="133">
        <v>29710</v>
      </c>
      <c r="D63" s="133"/>
      <c r="E63" s="90"/>
      <c r="F63" s="90"/>
      <c r="G63" s="90"/>
      <c r="H63" s="133">
        <v>29710</v>
      </c>
      <c r="I63" s="90"/>
      <c r="J63" s="90"/>
      <c r="K63" s="90"/>
    </row>
    <row r="64" spans="1:11" ht="12.75">
      <c r="A64" s="94">
        <v>31</v>
      </c>
      <c r="B64" s="92" t="s">
        <v>22</v>
      </c>
      <c r="C64" s="133">
        <v>29710</v>
      </c>
      <c r="D64" s="133"/>
      <c r="E64" s="93"/>
      <c r="F64" s="93"/>
      <c r="G64" s="93"/>
      <c r="H64" s="133">
        <v>29710</v>
      </c>
      <c r="I64" s="93"/>
      <c r="J64" s="93"/>
      <c r="K64" s="93"/>
    </row>
    <row r="65" spans="1:11" ht="12.75">
      <c r="A65" s="88"/>
      <c r="B65" s="89"/>
      <c r="C65" s="134"/>
      <c r="D65" s="134"/>
      <c r="E65" s="93"/>
      <c r="F65" s="93"/>
      <c r="G65" s="93"/>
      <c r="H65" s="134"/>
      <c r="I65" s="93"/>
      <c r="J65" s="93"/>
      <c r="K65" s="93"/>
    </row>
    <row r="66" spans="1:11" ht="12.75">
      <c r="A66" s="91" t="s">
        <v>65</v>
      </c>
      <c r="B66" s="92" t="s">
        <v>67</v>
      </c>
      <c r="C66" s="133">
        <v>74220</v>
      </c>
      <c r="D66" s="133"/>
      <c r="E66" s="133">
        <v>1500</v>
      </c>
      <c r="F66" s="93"/>
      <c r="G66" s="93"/>
      <c r="H66" s="133">
        <v>72720</v>
      </c>
      <c r="I66" s="93"/>
      <c r="J66" s="93"/>
      <c r="K66" s="93"/>
    </row>
    <row r="67" spans="1:11" ht="12.75">
      <c r="A67" s="94">
        <v>3</v>
      </c>
      <c r="B67" s="92" t="s">
        <v>42</v>
      </c>
      <c r="C67" s="134">
        <v>74220</v>
      </c>
      <c r="D67" s="134"/>
      <c r="E67" s="93"/>
      <c r="F67" s="93"/>
      <c r="G67" s="93"/>
      <c r="H67" s="134">
        <v>72720</v>
      </c>
      <c r="I67" s="93"/>
      <c r="J67" s="93"/>
      <c r="K67" s="93"/>
    </row>
    <row r="68" spans="1:11" ht="12.75">
      <c r="A68" s="94">
        <v>31</v>
      </c>
      <c r="B68" s="136" t="s">
        <v>22</v>
      </c>
      <c r="C68" s="134">
        <v>56400</v>
      </c>
      <c r="D68" s="134"/>
      <c r="E68" s="93"/>
      <c r="F68" s="93"/>
      <c r="G68" s="93"/>
      <c r="H68" s="134">
        <v>54900</v>
      </c>
      <c r="I68" s="93"/>
      <c r="J68" s="93"/>
      <c r="K68" s="93"/>
    </row>
    <row r="69" spans="1:11" ht="12.75">
      <c r="A69" s="94">
        <v>32</v>
      </c>
      <c r="B69" s="92" t="s">
        <v>26</v>
      </c>
      <c r="C69" s="137">
        <v>17820</v>
      </c>
      <c r="D69" s="137"/>
      <c r="E69" s="93"/>
      <c r="F69" s="93"/>
      <c r="G69" s="93"/>
      <c r="H69" s="133">
        <v>17820</v>
      </c>
      <c r="I69" s="93"/>
      <c r="J69" s="93"/>
      <c r="K69" s="93"/>
    </row>
    <row r="70" spans="1:11" ht="12.75">
      <c r="A70" s="61"/>
      <c r="B70" s="8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61"/>
      <c r="B71" s="8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61"/>
      <c r="B72" s="8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61"/>
      <c r="B73" s="8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61"/>
      <c r="B74" s="8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61"/>
      <c r="B75" s="8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61"/>
      <c r="B76" s="8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61"/>
      <c r="B77" s="8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61"/>
      <c r="B78" s="8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61"/>
      <c r="B79" s="8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61"/>
      <c r="B80" s="8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61"/>
      <c r="B81" s="8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61"/>
      <c r="B82" s="8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61"/>
      <c r="B83" s="8"/>
      <c r="C83" s="1"/>
      <c r="D83" s="1"/>
      <c r="E83" s="1"/>
      <c r="F83" s="1"/>
      <c r="G83" s="1"/>
      <c r="H83" s="1"/>
      <c r="I83" s="1"/>
      <c r="J83" s="1"/>
      <c r="K83" s="1"/>
    </row>
    <row r="88" spans="1:11" ht="76.5">
      <c r="A88" s="4" t="s">
        <v>19</v>
      </c>
      <c r="B88" s="85" t="s">
        <v>20</v>
      </c>
      <c r="C88" s="4" t="s">
        <v>70</v>
      </c>
      <c r="D88" s="4"/>
      <c r="E88" s="4" t="s">
        <v>10</v>
      </c>
      <c r="F88" s="4" t="s">
        <v>11</v>
      </c>
      <c r="G88" s="4" t="s">
        <v>12</v>
      </c>
      <c r="H88" s="4" t="s">
        <v>13</v>
      </c>
      <c r="I88" s="4" t="s">
        <v>21</v>
      </c>
      <c r="J88" s="4" t="s">
        <v>15</v>
      </c>
      <c r="K88" s="4" t="s">
        <v>16</v>
      </c>
    </row>
    <row r="89" spans="1:11" ht="12.75">
      <c r="A89" s="95"/>
      <c r="B89" s="87" t="s">
        <v>48</v>
      </c>
      <c r="C89" s="132">
        <v>1680930</v>
      </c>
      <c r="D89" s="132"/>
      <c r="E89" s="132">
        <v>1236200</v>
      </c>
      <c r="F89" s="96"/>
      <c r="G89" s="132">
        <v>310000</v>
      </c>
      <c r="H89" s="132">
        <v>124730</v>
      </c>
      <c r="I89" s="132">
        <v>10000</v>
      </c>
      <c r="J89" s="96"/>
      <c r="K89" s="96"/>
    </row>
    <row r="90" spans="1:11" ht="12.75">
      <c r="A90" s="94"/>
      <c r="B90" s="89"/>
      <c r="C90" s="90"/>
      <c r="D90" s="90"/>
      <c r="E90" s="90"/>
      <c r="F90" s="90"/>
      <c r="G90" s="90"/>
      <c r="H90" s="90"/>
      <c r="I90" s="90"/>
      <c r="J90" s="90"/>
      <c r="K90" s="90"/>
    </row>
    <row r="91" spans="1:11" ht="12.75">
      <c r="A91" s="91" t="s">
        <v>51</v>
      </c>
      <c r="B91" s="92" t="s">
        <v>49</v>
      </c>
      <c r="C91" s="133">
        <v>1680930</v>
      </c>
      <c r="D91" s="133"/>
      <c r="E91" s="133">
        <v>1236200</v>
      </c>
      <c r="F91" s="93"/>
      <c r="G91" s="133">
        <v>310000</v>
      </c>
      <c r="H91" s="133">
        <v>124730</v>
      </c>
      <c r="I91" s="133">
        <v>10000</v>
      </c>
      <c r="J91" s="93"/>
      <c r="K91" s="93"/>
    </row>
    <row r="92" spans="1:11" ht="12.75">
      <c r="A92" s="91" t="s">
        <v>52</v>
      </c>
      <c r="B92" s="92" t="s">
        <v>50</v>
      </c>
      <c r="C92" s="133">
        <v>1556800</v>
      </c>
      <c r="D92" s="133"/>
      <c r="E92" s="133">
        <v>1220800</v>
      </c>
      <c r="F92" s="93"/>
      <c r="G92" s="133">
        <v>310000</v>
      </c>
      <c r="H92" s="133">
        <v>16000</v>
      </c>
      <c r="I92" s="133">
        <v>10000</v>
      </c>
      <c r="J92" s="93"/>
      <c r="K92" s="93"/>
    </row>
    <row r="93" spans="1:11" ht="12.75">
      <c r="A93" s="94">
        <v>3</v>
      </c>
      <c r="B93" s="92" t="s">
        <v>42</v>
      </c>
      <c r="C93" s="133">
        <v>1550800</v>
      </c>
      <c r="D93" s="133"/>
      <c r="E93" s="133">
        <v>1220800</v>
      </c>
      <c r="F93" s="93"/>
      <c r="G93" s="133">
        <v>310000</v>
      </c>
      <c r="H93" s="133">
        <v>16000</v>
      </c>
      <c r="I93" s="133">
        <v>4000</v>
      </c>
      <c r="J93" s="93"/>
      <c r="K93" s="93"/>
    </row>
    <row r="94" spans="1:11" ht="12.75">
      <c r="A94" s="94">
        <v>31</v>
      </c>
      <c r="B94" s="92" t="s">
        <v>22</v>
      </c>
      <c r="C94" s="133">
        <v>1213800</v>
      </c>
      <c r="D94" s="133"/>
      <c r="E94" s="133">
        <v>1153800</v>
      </c>
      <c r="F94" s="93"/>
      <c r="G94" s="133">
        <v>60000</v>
      </c>
      <c r="H94" s="133"/>
      <c r="I94" s="93"/>
      <c r="J94" s="93"/>
      <c r="K94" s="93"/>
    </row>
    <row r="95" spans="1:11" ht="12.75">
      <c r="A95" s="94">
        <v>32</v>
      </c>
      <c r="B95" s="92" t="s">
        <v>26</v>
      </c>
      <c r="C95" s="133">
        <v>335000</v>
      </c>
      <c r="D95" s="133"/>
      <c r="E95" s="133">
        <v>65000</v>
      </c>
      <c r="F95" s="93"/>
      <c r="G95" s="133">
        <v>250000</v>
      </c>
      <c r="H95" s="133">
        <v>16000</v>
      </c>
      <c r="I95" s="133">
        <v>4000</v>
      </c>
      <c r="J95" s="93"/>
      <c r="K95" s="93"/>
    </row>
    <row r="96" spans="1:11" ht="12.75">
      <c r="A96" s="94">
        <v>34</v>
      </c>
      <c r="B96" s="92" t="s">
        <v>30</v>
      </c>
      <c r="C96" s="133">
        <v>2000</v>
      </c>
      <c r="D96" s="133"/>
      <c r="E96" s="133">
        <v>2000</v>
      </c>
      <c r="F96" s="93"/>
      <c r="G96" s="93"/>
      <c r="H96" s="93"/>
      <c r="I96" s="93"/>
      <c r="J96" s="93"/>
      <c r="K96" s="93"/>
    </row>
    <row r="97" spans="1:11" ht="25.5">
      <c r="A97" s="94">
        <v>4</v>
      </c>
      <c r="B97" s="92" t="s">
        <v>32</v>
      </c>
      <c r="C97" s="133">
        <v>6000</v>
      </c>
      <c r="D97" s="133"/>
      <c r="E97" s="133">
        <v>0</v>
      </c>
      <c r="F97" s="90"/>
      <c r="G97" s="90"/>
      <c r="H97" s="90"/>
      <c r="I97" s="133">
        <v>6000</v>
      </c>
      <c r="J97" s="90"/>
      <c r="K97" s="90"/>
    </row>
    <row r="98" spans="1:11" ht="25.5">
      <c r="A98" s="94">
        <v>42</v>
      </c>
      <c r="B98" s="92" t="s">
        <v>44</v>
      </c>
      <c r="C98" s="133">
        <v>6000</v>
      </c>
      <c r="D98" s="133"/>
      <c r="E98" s="133">
        <v>0</v>
      </c>
      <c r="F98" s="90"/>
      <c r="G98" s="90"/>
      <c r="H98" s="90"/>
      <c r="I98" s="133">
        <v>6000</v>
      </c>
      <c r="J98" s="90"/>
      <c r="K98" s="90"/>
    </row>
    <row r="99" spans="1:11" ht="12.75">
      <c r="A99" s="88"/>
      <c r="B99" s="89"/>
      <c r="C99" s="90"/>
      <c r="D99" s="90"/>
      <c r="E99" s="90"/>
      <c r="F99" s="90"/>
      <c r="G99" s="90"/>
      <c r="H99" s="90"/>
      <c r="I99" s="90"/>
      <c r="J99" s="90"/>
      <c r="K99" s="90"/>
    </row>
    <row r="100" spans="1:11" ht="12.75">
      <c r="A100" s="91" t="s">
        <v>55</v>
      </c>
      <c r="B100" s="92" t="s">
        <v>56</v>
      </c>
      <c r="C100" s="133">
        <v>20200</v>
      </c>
      <c r="D100" s="133"/>
      <c r="E100" s="133">
        <v>13900</v>
      </c>
      <c r="F100" s="90"/>
      <c r="G100" s="90"/>
      <c r="H100" s="133">
        <v>6300</v>
      </c>
      <c r="I100" s="90"/>
      <c r="J100" s="90"/>
      <c r="K100" s="90"/>
    </row>
    <row r="101" spans="1:11" ht="12.75">
      <c r="A101" s="94">
        <v>3</v>
      </c>
      <c r="B101" s="92" t="s">
        <v>42</v>
      </c>
      <c r="C101" s="133">
        <v>20200</v>
      </c>
      <c r="D101" s="133"/>
      <c r="E101" s="133">
        <v>13900</v>
      </c>
      <c r="F101" s="90"/>
      <c r="G101" s="90"/>
      <c r="H101" s="133">
        <v>6300</v>
      </c>
      <c r="I101" s="90"/>
      <c r="J101" s="90"/>
      <c r="K101" s="90"/>
    </row>
    <row r="102" spans="1:11" ht="12.75">
      <c r="A102" s="94">
        <v>31</v>
      </c>
      <c r="B102" s="92" t="s">
        <v>22</v>
      </c>
      <c r="C102" s="133">
        <v>16800</v>
      </c>
      <c r="D102" s="133"/>
      <c r="E102" s="133">
        <v>10500</v>
      </c>
      <c r="F102" s="90"/>
      <c r="G102" s="90"/>
      <c r="H102" s="133">
        <v>6300</v>
      </c>
      <c r="I102" s="90"/>
      <c r="J102" s="90"/>
      <c r="K102" s="90"/>
    </row>
    <row r="103" spans="1:11" ht="12.75">
      <c r="A103" s="94">
        <v>32</v>
      </c>
      <c r="B103" s="92" t="s">
        <v>26</v>
      </c>
      <c r="C103" s="133">
        <v>3400</v>
      </c>
      <c r="D103" s="133"/>
      <c r="E103" s="133">
        <v>3400</v>
      </c>
      <c r="F103" s="90"/>
      <c r="G103" s="90"/>
      <c r="H103" s="90"/>
      <c r="I103" s="90"/>
      <c r="J103" s="90"/>
      <c r="K103" s="90"/>
    </row>
    <row r="104" spans="1:11" ht="12.75">
      <c r="A104" s="94"/>
      <c r="B104" s="92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1:11" ht="12.75">
      <c r="A105" s="91" t="s">
        <v>66</v>
      </c>
      <c r="B105" s="92" t="s">
        <v>57</v>
      </c>
      <c r="C105" s="133">
        <v>29710</v>
      </c>
      <c r="D105" s="133"/>
      <c r="E105" s="90"/>
      <c r="F105" s="90"/>
      <c r="G105" s="90"/>
      <c r="H105" s="133">
        <v>29710</v>
      </c>
      <c r="I105" s="90"/>
      <c r="J105" s="90"/>
      <c r="K105" s="90"/>
    </row>
    <row r="106" spans="1:11" ht="12.75">
      <c r="A106" s="94">
        <v>3</v>
      </c>
      <c r="B106" s="92" t="s">
        <v>42</v>
      </c>
      <c r="C106" s="133">
        <v>29710</v>
      </c>
      <c r="D106" s="133"/>
      <c r="E106" s="90"/>
      <c r="F106" s="90"/>
      <c r="G106" s="90"/>
      <c r="H106" s="133">
        <v>29710</v>
      </c>
      <c r="I106" s="90"/>
      <c r="J106" s="90"/>
      <c r="K106" s="90"/>
    </row>
    <row r="107" spans="1:11" ht="12.75">
      <c r="A107" s="94">
        <v>31</v>
      </c>
      <c r="B107" s="92" t="s">
        <v>22</v>
      </c>
      <c r="C107" s="133">
        <v>29710</v>
      </c>
      <c r="D107" s="133"/>
      <c r="E107" s="93"/>
      <c r="F107" s="93"/>
      <c r="G107" s="93"/>
      <c r="H107" s="133">
        <v>29710</v>
      </c>
      <c r="I107" s="93"/>
      <c r="J107" s="93"/>
      <c r="K107" s="93"/>
    </row>
    <row r="108" spans="1:11" ht="12.75">
      <c r="A108" s="88"/>
      <c r="B108" s="89"/>
      <c r="C108" s="134"/>
      <c r="D108" s="134"/>
      <c r="E108" s="93"/>
      <c r="F108" s="93"/>
      <c r="G108" s="93"/>
      <c r="H108" s="134"/>
      <c r="I108" s="93"/>
      <c r="J108" s="93"/>
      <c r="K108" s="93"/>
    </row>
    <row r="109" spans="1:11" ht="12.75">
      <c r="A109" s="91" t="s">
        <v>65</v>
      </c>
      <c r="B109" s="92" t="s">
        <v>67</v>
      </c>
      <c r="C109" s="133">
        <v>74220</v>
      </c>
      <c r="D109" s="133"/>
      <c r="E109" s="133">
        <v>1500</v>
      </c>
      <c r="F109" s="93"/>
      <c r="G109" s="93"/>
      <c r="H109" s="133">
        <v>72720</v>
      </c>
      <c r="I109" s="93"/>
      <c r="J109" s="93"/>
      <c r="K109" s="93"/>
    </row>
    <row r="110" spans="1:11" ht="12.75">
      <c r="A110" s="94">
        <v>3</v>
      </c>
      <c r="B110" s="92" t="s">
        <v>42</v>
      </c>
      <c r="C110" s="133">
        <v>74220</v>
      </c>
      <c r="D110" s="133"/>
      <c r="E110" s="93"/>
      <c r="F110" s="93"/>
      <c r="G110" s="93"/>
      <c r="H110" s="134">
        <v>72720</v>
      </c>
      <c r="I110" s="93"/>
      <c r="J110" s="93"/>
      <c r="K110" s="93"/>
    </row>
    <row r="111" spans="1:11" ht="12.75">
      <c r="A111" s="94">
        <v>31</v>
      </c>
      <c r="B111" s="136" t="s">
        <v>22</v>
      </c>
      <c r="C111" s="134">
        <v>56400</v>
      </c>
      <c r="D111" s="134"/>
      <c r="E111" s="93"/>
      <c r="F111" s="93"/>
      <c r="G111" s="93"/>
      <c r="H111" s="134">
        <v>54900</v>
      </c>
      <c r="I111" s="93"/>
      <c r="J111" s="93"/>
      <c r="K111" s="93"/>
    </row>
    <row r="112" spans="1:11" ht="12.75">
      <c r="A112" s="94">
        <v>32</v>
      </c>
      <c r="B112" s="92" t="s">
        <v>26</v>
      </c>
      <c r="C112" s="137">
        <v>17820</v>
      </c>
      <c r="D112" s="137"/>
      <c r="E112" s="93"/>
      <c r="F112" s="93"/>
      <c r="G112" s="93"/>
      <c r="H112" s="133">
        <v>17820</v>
      </c>
      <c r="I112" s="93"/>
      <c r="J112" s="93"/>
      <c r="K112" s="93"/>
    </row>
    <row r="115" ht="12.75">
      <c r="A115" s="139" t="s">
        <v>73</v>
      </c>
    </row>
    <row r="116" ht="12.75">
      <c r="A116" s="139" t="s">
        <v>74</v>
      </c>
    </row>
    <row r="118" spans="1:11" ht="12.75">
      <c r="A118" s="139" t="s">
        <v>80</v>
      </c>
      <c r="J118" s="174" t="s">
        <v>58</v>
      </c>
      <c r="K118" s="174"/>
    </row>
    <row r="122" spans="10:11" ht="12.75">
      <c r="J122" s="175" t="s">
        <v>75</v>
      </c>
      <c r="K122" s="175"/>
    </row>
  </sheetData>
  <sheetProtection/>
  <mergeCells count="3">
    <mergeCell ref="A1:K1"/>
    <mergeCell ref="J118:K118"/>
    <mergeCell ref="J122:K122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racunovodstvosunja@outlook.com</cp:lastModifiedBy>
  <cp:lastPrinted>2022-08-26T09:27:11Z</cp:lastPrinted>
  <dcterms:created xsi:type="dcterms:W3CDTF">2013-09-11T11:00:21Z</dcterms:created>
  <dcterms:modified xsi:type="dcterms:W3CDTF">2022-09-12T12:08:16Z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